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ÖPNV\Nahverkehrsplan\Fortschreibung NVP September 2021\"/>
    </mc:Choice>
  </mc:AlternateContent>
  <bookViews>
    <workbookView xWindow="0" yWindow="0" windowWidth="28800" windowHeight="12435"/>
  </bookViews>
  <sheets>
    <sheet name="LB10" sheetId="13" r:id="rId1"/>
  </sheets>
  <definedNames>
    <definedName name="_xlnm._FilterDatabase" localSheetId="0" hidden="1">'LB10'!$A$1:$M$36</definedName>
  </definedNames>
  <calcPr calcId="162913"/>
</workbook>
</file>

<file path=xl/calcChain.xml><?xml version="1.0" encoding="utf-8"?>
<calcChain xmlns="http://schemas.openxmlformats.org/spreadsheetml/2006/main">
  <c r="I35" i="13" l="1"/>
  <c r="J36" i="13"/>
  <c r="K36" i="13"/>
  <c r="L36" i="13"/>
  <c r="M3" i="13" l="1"/>
  <c r="M4" i="13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2" i="13"/>
  <c r="M35" i="13" l="1"/>
  <c r="H35" i="13"/>
  <c r="G35" i="13"/>
  <c r="F35" i="13"/>
  <c r="E35" i="13"/>
  <c r="E36" i="13" l="1"/>
</calcChain>
</file>

<file path=xl/sharedStrings.xml><?xml version="1.0" encoding="utf-8"?>
<sst xmlns="http://schemas.openxmlformats.org/spreadsheetml/2006/main" count="153" uniqueCount="107">
  <si>
    <t>Ab-Schwaney, Schützenhalle</t>
  </si>
  <si>
    <t>Ab-Schwaney, Otten</t>
  </si>
  <si>
    <t>Ab-Schwaney, Gemeindeplatz</t>
  </si>
  <si>
    <t>Ab-Schwaney, Siedlung</t>
  </si>
  <si>
    <t>Ab-Schwaney, Forsthaus</t>
  </si>
  <si>
    <t>Altenbeken, Untere Sage</t>
  </si>
  <si>
    <t>Altenbeken, Hüttenstraße</t>
  </si>
  <si>
    <t>Altenbeken, Seniorenzentrum</t>
  </si>
  <si>
    <t>Altenbeken, Am Brande</t>
  </si>
  <si>
    <t>Ab-Buke, Mitte</t>
  </si>
  <si>
    <t>Ab-Buke, Hühnerfeld</t>
  </si>
  <si>
    <t>Ab-Buke, Industriestraße</t>
  </si>
  <si>
    <t>Ab-Buke, Gewerbegebiet</t>
  </si>
  <si>
    <t>Ab-Schwaney, Rotenbach</t>
  </si>
  <si>
    <t>Ab-Schwaney, Osningstraße</t>
  </si>
  <si>
    <t>Ab-Buke, Reelsberg</t>
  </si>
  <si>
    <t>Ab-Buke, Feuerwehr</t>
  </si>
  <si>
    <t>Altenbeken, Bahnhof</t>
  </si>
  <si>
    <t>Altenbeken, Mittelmühle</t>
  </si>
  <si>
    <t>Altenbeken, Großer Viadukt</t>
  </si>
  <si>
    <t>Altenbeken, Schule</t>
  </si>
  <si>
    <t>Ab-Buke, Schule</t>
  </si>
  <si>
    <t>Ab-Buke, Dorfplatz</t>
  </si>
  <si>
    <t>Anzahl Fahrplankästen</t>
  </si>
  <si>
    <t>Haltestellenname</t>
  </si>
  <si>
    <t>Am Brande</t>
  </si>
  <si>
    <t>Bahnhof</t>
  </si>
  <si>
    <t>Großer Viadukt</t>
  </si>
  <si>
    <t>Hüttenstraße</t>
  </si>
  <si>
    <t>Schule</t>
  </si>
  <si>
    <t>Seniorenzentrum</t>
  </si>
  <si>
    <t>Untere Sage</t>
  </si>
  <si>
    <t>Industriestraße</t>
  </si>
  <si>
    <t>Mitte</t>
  </si>
  <si>
    <t>Reelsberg</t>
  </si>
  <si>
    <t>Forsthaus</t>
  </si>
  <si>
    <t>Gemeindeplatz</t>
  </si>
  <si>
    <t>Osningstraße</t>
  </si>
  <si>
    <t>Otten</t>
  </si>
  <si>
    <t>Siedlung</t>
  </si>
  <si>
    <t>Dorfplatz</t>
  </si>
  <si>
    <t>Mittelmühle</t>
  </si>
  <si>
    <t>Rotenbach</t>
  </si>
  <si>
    <t>Hühnerfeld</t>
  </si>
  <si>
    <t>Gewerbegebiet</t>
  </si>
  <si>
    <t>Feuerwehr</t>
  </si>
  <si>
    <t>Schützenhalle</t>
  </si>
  <si>
    <t>Ort, Haltestelle</t>
  </si>
  <si>
    <t>Altenbeken, Am Hammer</t>
  </si>
  <si>
    <t>Am Hammer</t>
  </si>
  <si>
    <t>Altenbeken, Durbekeweg</t>
  </si>
  <si>
    <t>Durbekeweg</t>
  </si>
  <si>
    <t>Ab-Buke, Alter Postweg</t>
  </si>
  <si>
    <t>Alter Postweg</t>
  </si>
  <si>
    <t>Altenbeken, Am Marktplatz</t>
  </si>
  <si>
    <t>Am Marktplatz</t>
  </si>
  <si>
    <t>lfd. Nr.</t>
  </si>
  <si>
    <t>Typ A</t>
  </si>
  <si>
    <t>Typ B</t>
  </si>
  <si>
    <t>Typ C</t>
  </si>
  <si>
    <t>Altenbeken, Egge-Museum</t>
  </si>
  <si>
    <t>Egge-Museum</t>
  </si>
  <si>
    <t>Altenbeken, Am Sportplatz</t>
  </si>
  <si>
    <t>Am Sportplatz</t>
  </si>
  <si>
    <t>Altenbeken, Heistermannweg</t>
  </si>
  <si>
    <t>Heistermannweg</t>
  </si>
  <si>
    <t>Altenbeken, Kloster</t>
  </si>
  <si>
    <t>Kloster</t>
  </si>
  <si>
    <t>Ab-Schwaney, Bölte</t>
  </si>
  <si>
    <t>Bölte</t>
  </si>
  <si>
    <t>DIVA-Nummer</t>
  </si>
  <si>
    <t>Altenbeken, Melmeke</t>
  </si>
  <si>
    <t>Melmeke</t>
  </si>
  <si>
    <t>Masten</t>
  </si>
  <si>
    <t>SBLT Kommune</t>
  </si>
  <si>
    <t>SBLT Kreis</t>
  </si>
  <si>
    <t>SBLT Land</t>
  </si>
  <si>
    <t>Summen</t>
  </si>
  <si>
    <t>Summe Haltestellen-Stelen insgesamt:</t>
  </si>
  <si>
    <t>Linienbündel 10 Egge</t>
  </si>
  <si>
    <t>Ausbau in Fahrtrichtung</t>
  </si>
  <si>
    <t>Ausbau</t>
  </si>
  <si>
    <r>
      <t xml:space="preserve">Stelen außerorts </t>
    </r>
    <r>
      <rPr>
        <sz val="11"/>
        <color theme="1"/>
        <rFont val="Arial"/>
        <family val="2"/>
      </rPr>
      <t>(0=nein, 1=ja)</t>
    </r>
  </si>
  <si>
    <t>Ri Paderborn</t>
  </si>
  <si>
    <t>Ri Altenbeken Mitte</t>
  </si>
  <si>
    <t>Ri Buke</t>
  </si>
  <si>
    <t>alle Richtungen</t>
  </si>
  <si>
    <t>Hast. Kreisel</t>
  </si>
  <si>
    <t>Hast. Bahnhof</t>
  </si>
  <si>
    <t>Ri Marktplatz</t>
  </si>
  <si>
    <t>Ri Sageborn</t>
  </si>
  <si>
    <t>Ri Altenbeken</t>
  </si>
  <si>
    <t>Ri Neuenheerse</t>
  </si>
  <si>
    <t>Ri Bad Driburg</t>
  </si>
  <si>
    <t>Ri Schwaney</t>
  </si>
  <si>
    <t>Bemerkungen</t>
  </si>
  <si>
    <t>Ri Ost</t>
  </si>
  <si>
    <t>Ri Otten</t>
  </si>
  <si>
    <t>Wendeplatz - Alle Ri</t>
  </si>
  <si>
    <t>Ri Norden</t>
  </si>
  <si>
    <t>Ri Süden</t>
  </si>
  <si>
    <t>Ri Sportplatz</t>
  </si>
  <si>
    <t>Ri Am Marktplatz</t>
  </si>
  <si>
    <t>Ri Heistermannweg</t>
  </si>
  <si>
    <t>Ri Winterbergstraße</t>
  </si>
  <si>
    <t>Ri Kloster</t>
  </si>
  <si>
    <t>Wendehammer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</si>
</sst>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2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="120" zoomScaleNormal="120" workbookViewId="0">
      <selection activeCell="U6" sqref="U6"/>
    </sheetView>
  </sheetViews>
  <sheetFormatPr baseColWidth="10" defaultColWidth="11.42578125" defaultRowHeight="12.75" x14ac:dyDescent="0.2"/>
  <cols>
    <col min="1" max="1" width="8.5703125" style="1" customWidth="1"/>
    <col min="2" max="2" width="18.28515625" style="2" bestFit="1" customWidth="1"/>
    <col min="3" max="3" width="38.42578125" style="1" customWidth="1"/>
    <col min="4" max="4" width="21.28515625" style="1" bestFit="1" customWidth="1"/>
    <col min="5" max="5" width="6.42578125" style="1" customWidth="1"/>
    <col min="6" max="6" width="6.140625" style="1" customWidth="1"/>
    <col min="7" max="7" width="6.42578125" style="1" customWidth="1"/>
    <col min="8" max="8" width="17.140625" style="1" customWidth="1"/>
    <col min="9" max="9" width="36.5703125" style="1" hidden="1" customWidth="1"/>
    <col min="10" max="10" width="22.140625" style="1" hidden="1" customWidth="1"/>
    <col min="11" max="11" width="17.28515625" style="1" hidden="1" customWidth="1"/>
    <col min="12" max="12" width="16.85546875" style="1" hidden="1" customWidth="1"/>
    <col min="13" max="13" width="13" style="1" hidden="1" customWidth="1"/>
    <col min="14" max="14" width="26.28515625" style="1" bestFit="1" customWidth="1"/>
    <col min="15" max="15" width="11.42578125" style="1"/>
    <col min="16" max="16" width="20.85546875" style="1" bestFit="1" customWidth="1"/>
    <col min="17" max="17" width="11.42578125" style="1"/>
    <col min="18" max="18" width="16.7109375" style="1" customWidth="1"/>
    <col min="19" max="16384" width="11.42578125" style="1"/>
  </cols>
  <sheetData>
    <row r="1" spans="1:18" ht="53.25" customHeight="1" thickBot="1" x14ac:dyDescent="0.25">
      <c r="A1" s="6" t="s">
        <v>56</v>
      </c>
      <c r="B1" s="6" t="s">
        <v>70</v>
      </c>
      <c r="C1" s="6" t="s">
        <v>47</v>
      </c>
      <c r="D1" s="6" t="s">
        <v>24</v>
      </c>
      <c r="E1" s="6" t="s">
        <v>57</v>
      </c>
      <c r="F1" s="6" t="s">
        <v>58</v>
      </c>
      <c r="G1" s="6" t="s">
        <v>59</v>
      </c>
      <c r="H1" s="6" t="s">
        <v>23</v>
      </c>
      <c r="I1" s="7" t="s">
        <v>82</v>
      </c>
      <c r="J1" s="7" t="s">
        <v>74</v>
      </c>
      <c r="K1" s="7" t="s">
        <v>75</v>
      </c>
      <c r="L1" s="7" t="s">
        <v>76</v>
      </c>
      <c r="M1" s="8" t="s">
        <v>73</v>
      </c>
      <c r="N1" s="9" t="s">
        <v>80</v>
      </c>
      <c r="O1" s="10" t="s">
        <v>81</v>
      </c>
      <c r="P1" s="10" t="s">
        <v>80</v>
      </c>
      <c r="Q1" s="10" t="s">
        <v>81</v>
      </c>
      <c r="R1" s="11" t="s">
        <v>95</v>
      </c>
    </row>
    <row r="2" spans="1:18" ht="15" x14ac:dyDescent="0.2">
      <c r="A2" s="12">
        <v>1</v>
      </c>
      <c r="B2" s="13">
        <v>23207132</v>
      </c>
      <c r="C2" s="14" t="s">
        <v>50</v>
      </c>
      <c r="D2" s="15" t="s">
        <v>51</v>
      </c>
      <c r="E2" s="15"/>
      <c r="F2" s="15"/>
      <c r="G2" s="15">
        <v>2</v>
      </c>
      <c r="H2" s="15">
        <v>2</v>
      </c>
      <c r="I2" s="15">
        <v>1</v>
      </c>
      <c r="J2" s="15"/>
      <c r="K2" s="15"/>
      <c r="L2" s="15">
        <v>2</v>
      </c>
      <c r="M2" s="15">
        <f>I2*(E2+F2+G2)</f>
        <v>2</v>
      </c>
      <c r="N2" s="15" t="s">
        <v>84</v>
      </c>
      <c r="O2" s="22"/>
      <c r="P2" s="15" t="s">
        <v>83</v>
      </c>
      <c r="Q2" s="22"/>
      <c r="R2" s="15"/>
    </row>
    <row r="3" spans="1:18" ht="15" x14ac:dyDescent="0.2">
      <c r="A3" s="12">
        <v>2</v>
      </c>
      <c r="B3" s="13">
        <v>23207134</v>
      </c>
      <c r="C3" s="15" t="s">
        <v>48</v>
      </c>
      <c r="D3" s="15" t="s">
        <v>49</v>
      </c>
      <c r="E3" s="15"/>
      <c r="F3" s="15"/>
      <c r="G3" s="15">
        <v>2</v>
      </c>
      <c r="H3" s="15">
        <v>2</v>
      </c>
      <c r="I3" s="15">
        <v>1</v>
      </c>
      <c r="J3" s="15"/>
      <c r="K3" s="15"/>
      <c r="L3" s="15">
        <v>2</v>
      </c>
      <c r="M3" s="15">
        <f t="shared" ref="M3:M28" si="0">I3*(E3+F3+G3)</f>
        <v>2</v>
      </c>
      <c r="N3" s="15" t="s">
        <v>84</v>
      </c>
      <c r="O3" s="22"/>
      <c r="P3" s="15" t="s">
        <v>83</v>
      </c>
      <c r="Q3" s="22"/>
      <c r="R3" s="15"/>
    </row>
    <row r="4" spans="1:18" ht="15" x14ac:dyDescent="0.2">
      <c r="A4" s="12">
        <v>3</v>
      </c>
      <c r="B4" s="13">
        <v>23207133</v>
      </c>
      <c r="C4" s="15" t="s">
        <v>19</v>
      </c>
      <c r="D4" s="15" t="s">
        <v>27</v>
      </c>
      <c r="E4" s="15"/>
      <c r="F4" s="15"/>
      <c r="G4" s="15">
        <v>2</v>
      </c>
      <c r="H4" s="15">
        <v>3</v>
      </c>
      <c r="I4" s="15">
        <v>0</v>
      </c>
      <c r="J4" s="15"/>
      <c r="K4" s="15"/>
      <c r="L4" s="15"/>
      <c r="M4" s="15">
        <f t="shared" si="0"/>
        <v>0</v>
      </c>
      <c r="N4" s="15" t="s">
        <v>84</v>
      </c>
      <c r="O4" s="22"/>
      <c r="P4" s="15" t="s">
        <v>83</v>
      </c>
      <c r="Q4" s="22"/>
      <c r="R4" s="15"/>
    </row>
    <row r="5" spans="1:18" ht="15" x14ac:dyDescent="0.2">
      <c r="A5" s="12">
        <v>4</v>
      </c>
      <c r="B5" s="13">
        <v>23207248</v>
      </c>
      <c r="C5" s="15" t="s">
        <v>18</v>
      </c>
      <c r="D5" s="15" t="s">
        <v>41</v>
      </c>
      <c r="E5" s="15"/>
      <c r="F5" s="15">
        <v>1</v>
      </c>
      <c r="G5" s="15">
        <v>1</v>
      </c>
      <c r="H5" s="15">
        <v>2</v>
      </c>
      <c r="I5" s="15">
        <v>0</v>
      </c>
      <c r="J5" s="15"/>
      <c r="K5" s="15"/>
      <c r="L5" s="15"/>
      <c r="M5" s="15">
        <f t="shared" si="0"/>
        <v>0</v>
      </c>
      <c r="N5" s="15" t="s">
        <v>83</v>
      </c>
      <c r="O5" s="22"/>
      <c r="P5" s="15" t="s">
        <v>85</v>
      </c>
      <c r="Q5" s="22"/>
      <c r="R5" s="15"/>
    </row>
    <row r="6" spans="1:18" ht="15" x14ac:dyDescent="0.2">
      <c r="A6" s="12">
        <v>5</v>
      </c>
      <c r="B6" s="13">
        <v>23207140</v>
      </c>
      <c r="C6" s="15" t="s">
        <v>20</v>
      </c>
      <c r="D6" s="15" t="s">
        <v>29</v>
      </c>
      <c r="E6" s="15"/>
      <c r="F6" s="15">
        <v>1</v>
      </c>
      <c r="G6" s="15"/>
      <c r="H6" s="15"/>
      <c r="I6" s="15">
        <v>0</v>
      </c>
      <c r="J6" s="15"/>
      <c r="K6" s="15"/>
      <c r="L6" s="15"/>
      <c r="M6" s="15">
        <f t="shared" si="0"/>
        <v>0</v>
      </c>
      <c r="N6" s="15" t="s">
        <v>86</v>
      </c>
      <c r="O6" s="22"/>
      <c r="P6" s="15">
        <v>0</v>
      </c>
      <c r="Q6" s="22"/>
      <c r="R6" s="15"/>
    </row>
    <row r="7" spans="1:18" ht="15" x14ac:dyDescent="0.2">
      <c r="A7" s="12">
        <v>6</v>
      </c>
      <c r="B7" s="13">
        <v>23207143</v>
      </c>
      <c r="C7" s="15" t="s">
        <v>54</v>
      </c>
      <c r="D7" s="15" t="s">
        <v>55</v>
      </c>
      <c r="E7" s="15">
        <v>2</v>
      </c>
      <c r="F7" s="15"/>
      <c r="G7" s="15"/>
      <c r="H7" s="15"/>
      <c r="I7" s="15">
        <v>0</v>
      </c>
      <c r="J7" s="15"/>
      <c r="K7" s="15"/>
      <c r="L7" s="15"/>
      <c r="M7" s="15">
        <f t="shared" si="0"/>
        <v>0</v>
      </c>
      <c r="N7" s="15" t="s">
        <v>83</v>
      </c>
      <c r="O7" s="22"/>
      <c r="P7" s="15" t="s">
        <v>85</v>
      </c>
      <c r="Q7" s="22"/>
      <c r="R7" s="15"/>
    </row>
    <row r="8" spans="1:18" ht="15" x14ac:dyDescent="0.2">
      <c r="A8" s="12">
        <v>7</v>
      </c>
      <c r="B8" s="13">
        <v>23207131</v>
      </c>
      <c r="C8" s="15" t="s">
        <v>17</v>
      </c>
      <c r="D8" s="15" t="s">
        <v>26</v>
      </c>
      <c r="E8" s="15">
        <v>1</v>
      </c>
      <c r="F8" s="15"/>
      <c r="G8" s="15">
        <v>3</v>
      </c>
      <c r="H8" s="15"/>
      <c r="I8" s="15">
        <v>0</v>
      </c>
      <c r="J8" s="15"/>
      <c r="K8" s="15"/>
      <c r="L8" s="15"/>
      <c r="M8" s="15">
        <f t="shared" si="0"/>
        <v>0</v>
      </c>
      <c r="N8" s="15" t="s">
        <v>87</v>
      </c>
      <c r="O8" s="22"/>
      <c r="P8" s="15" t="s">
        <v>88</v>
      </c>
      <c r="Q8" s="22"/>
      <c r="R8" s="15"/>
    </row>
    <row r="9" spans="1:18" ht="15" x14ac:dyDescent="0.2">
      <c r="A9" s="12">
        <v>8</v>
      </c>
      <c r="B9" s="13">
        <v>23207142</v>
      </c>
      <c r="C9" s="15" t="s">
        <v>5</v>
      </c>
      <c r="D9" s="15" t="s">
        <v>31</v>
      </c>
      <c r="E9" s="15"/>
      <c r="F9" s="15">
        <v>1</v>
      </c>
      <c r="G9" s="15">
        <v>1</v>
      </c>
      <c r="H9" s="15">
        <v>2</v>
      </c>
      <c r="I9" s="15">
        <v>0</v>
      </c>
      <c r="J9" s="15"/>
      <c r="K9" s="15"/>
      <c r="L9" s="15"/>
      <c r="M9" s="15">
        <f t="shared" si="0"/>
        <v>0</v>
      </c>
      <c r="N9" s="15" t="s">
        <v>89</v>
      </c>
      <c r="O9" s="22"/>
      <c r="P9" s="15" t="s">
        <v>90</v>
      </c>
      <c r="Q9" s="22"/>
      <c r="R9" s="15"/>
    </row>
    <row r="10" spans="1:18" ht="15" x14ac:dyDescent="0.2">
      <c r="A10" s="12">
        <v>9</v>
      </c>
      <c r="B10" s="13">
        <v>23207135</v>
      </c>
      <c r="C10" s="15" t="s">
        <v>6</v>
      </c>
      <c r="D10" s="15" t="s">
        <v>28</v>
      </c>
      <c r="E10" s="15"/>
      <c r="F10" s="15">
        <v>2</v>
      </c>
      <c r="G10" s="15"/>
      <c r="H10" s="15"/>
      <c r="I10" s="15">
        <v>0</v>
      </c>
      <c r="J10" s="15"/>
      <c r="K10" s="15"/>
      <c r="L10" s="15"/>
      <c r="M10" s="15">
        <f t="shared" si="0"/>
        <v>0</v>
      </c>
      <c r="N10" s="15" t="s">
        <v>83</v>
      </c>
      <c r="O10" s="22"/>
      <c r="P10" s="15" t="s">
        <v>85</v>
      </c>
      <c r="Q10" s="22"/>
      <c r="R10" s="15"/>
    </row>
    <row r="11" spans="1:18" ht="15" x14ac:dyDescent="0.2">
      <c r="A11" s="12">
        <v>10</v>
      </c>
      <c r="B11" s="13">
        <v>23207141</v>
      </c>
      <c r="C11" s="15" t="s">
        <v>7</v>
      </c>
      <c r="D11" s="15" t="s">
        <v>30</v>
      </c>
      <c r="E11" s="15"/>
      <c r="F11" s="15">
        <v>1</v>
      </c>
      <c r="G11" s="15">
        <v>1</v>
      </c>
      <c r="H11" s="15">
        <v>2</v>
      </c>
      <c r="I11" s="15">
        <v>0</v>
      </c>
      <c r="J11" s="15"/>
      <c r="K11" s="15"/>
      <c r="L11" s="15"/>
      <c r="M11" s="15">
        <f t="shared" si="0"/>
        <v>0</v>
      </c>
      <c r="N11" s="15" t="s">
        <v>83</v>
      </c>
      <c r="O11" s="22"/>
      <c r="P11" s="15" t="s">
        <v>85</v>
      </c>
      <c r="Q11" s="22"/>
      <c r="R11" s="15"/>
    </row>
    <row r="12" spans="1:18" ht="15" x14ac:dyDescent="0.2">
      <c r="A12" s="12">
        <v>11</v>
      </c>
      <c r="B12" s="13">
        <v>23207130</v>
      </c>
      <c r="C12" s="15" t="s">
        <v>8</v>
      </c>
      <c r="D12" s="15" t="s">
        <v>25</v>
      </c>
      <c r="E12" s="15"/>
      <c r="F12" s="15">
        <v>1</v>
      </c>
      <c r="G12" s="15">
        <v>1</v>
      </c>
      <c r="H12" s="15">
        <v>2</v>
      </c>
      <c r="I12" s="15">
        <v>0</v>
      </c>
      <c r="J12" s="15"/>
      <c r="K12" s="15"/>
      <c r="L12" s="15"/>
      <c r="M12" s="15">
        <f t="shared" si="0"/>
        <v>0</v>
      </c>
      <c r="N12" s="15" t="s">
        <v>85</v>
      </c>
      <c r="O12" s="22"/>
      <c r="P12" s="15" t="s">
        <v>83</v>
      </c>
      <c r="Q12" s="22"/>
      <c r="R12" s="15"/>
    </row>
    <row r="13" spans="1:18" ht="15" x14ac:dyDescent="0.2">
      <c r="A13" s="12">
        <v>12</v>
      </c>
      <c r="B13" s="13">
        <v>23207147</v>
      </c>
      <c r="C13" s="15" t="s">
        <v>9</v>
      </c>
      <c r="D13" s="15" t="s">
        <v>33</v>
      </c>
      <c r="E13" s="15"/>
      <c r="F13" s="15">
        <v>2</v>
      </c>
      <c r="G13" s="15"/>
      <c r="H13" s="15"/>
      <c r="I13" s="15">
        <v>0</v>
      </c>
      <c r="J13" s="15"/>
      <c r="K13" s="15"/>
      <c r="L13" s="15"/>
      <c r="M13" s="15">
        <f t="shared" si="0"/>
        <v>0</v>
      </c>
      <c r="N13" s="15" t="s">
        <v>91</v>
      </c>
      <c r="O13" s="22"/>
      <c r="P13" s="15" t="s">
        <v>92</v>
      </c>
      <c r="Q13" s="22"/>
      <c r="R13" s="15"/>
    </row>
    <row r="14" spans="1:18" ht="15" x14ac:dyDescent="0.2">
      <c r="A14" s="12">
        <v>13</v>
      </c>
      <c r="B14" s="13">
        <v>23207219</v>
      </c>
      <c r="C14" s="15" t="s">
        <v>22</v>
      </c>
      <c r="D14" s="15" t="s">
        <v>40</v>
      </c>
      <c r="E14" s="15"/>
      <c r="F14" s="15"/>
      <c r="G14" s="15">
        <v>2</v>
      </c>
      <c r="H14" s="15">
        <v>2</v>
      </c>
      <c r="I14" s="15">
        <v>0</v>
      </c>
      <c r="J14" s="15"/>
      <c r="K14" s="15"/>
      <c r="L14" s="15"/>
      <c r="M14" s="15">
        <f t="shared" si="0"/>
        <v>0</v>
      </c>
      <c r="N14" s="15" t="s">
        <v>93</v>
      </c>
      <c r="O14" s="22"/>
      <c r="P14" s="15" t="s">
        <v>83</v>
      </c>
      <c r="Q14" s="22"/>
      <c r="R14" s="15"/>
    </row>
    <row r="15" spans="1:18" ht="15" x14ac:dyDescent="0.2">
      <c r="A15" s="12">
        <v>14</v>
      </c>
      <c r="B15" s="13">
        <v>23208309</v>
      </c>
      <c r="C15" s="15" t="s">
        <v>16</v>
      </c>
      <c r="D15" s="15" t="s">
        <v>45</v>
      </c>
      <c r="E15" s="15"/>
      <c r="F15" s="15">
        <v>1</v>
      </c>
      <c r="G15" s="15">
        <v>1</v>
      </c>
      <c r="H15" s="15">
        <v>2</v>
      </c>
      <c r="I15" s="15">
        <v>0</v>
      </c>
      <c r="J15" s="15"/>
      <c r="K15" s="15"/>
      <c r="L15" s="15"/>
      <c r="M15" s="15">
        <f t="shared" si="0"/>
        <v>0</v>
      </c>
      <c r="N15" s="15" t="s">
        <v>93</v>
      </c>
      <c r="O15" s="22"/>
      <c r="P15" s="15" t="s">
        <v>83</v>
      </c>
      <c r="Q15" s="22"/>
      <c r="R15" s="15"/>
    </row>
    <row r="16" spans="1:18" ht="15" x14ac:dyDescent="0.2">
      <c r="A16" s="12">
        <v>15</v>
      </c>
      <c r="B16" s="13">
        <v>23207149</v>
      </c>
      <c r="C16" s="15" t="s">
        <v>21</v>
      </c>
      <c r="D16" s="15" t="s">
        <v>29</v>
      </c>
      <c r="E16" s="15"/>
      <c r="F16" s="15"/>
      <c r="G16" s="15">
        <v>2</v>
      </c>
      <c r="H16" s="15">
        <v>2</v>
      </c>
      <c r="I16" s="15">
        <v>0</v>
      </c>
      <c r="J16" s="15"/>
      <c r="K16" s="15"/>
      <c r="L16" s="15"/>
      <c r="M16" s="15">
        <f t="shared" si="0"/>
        <v>0</v>
      </c>
      <c r="N16" s="15" t="s">
        <v>91</v>
      </c>
      <c r="O16" s="22"/>
      <c r="P16" s="15" t="s">
        <v>94</v>
      </c>
      <c r="Q16" s="22"/>
      <c r="R16" s="15"/>
    </row>
    <row r="17" spans="1:18" ht="15" x14ac:dyDescent="0.2">
      <c r="A17" s="12">
        <v>16</v>
      </c>
      <c r="B17" s="13">
        <v>23207148</v>
      </c>
      <c r="C17" s="15" t="s">
        <v>15</v>
      </c>
      <c r="D17" s="15" t="s">
        <v>34</v>
      </c>
      <c r="E17" s="15"/>
      <c r="F17" s="15"/>
      <c r="G17" s="15">
        <v>1</v>
      </c>
      <c r="H17" s="15">
        <v>2</v>
      </c>
      <c r="I17" s="15">
        <v>0</v>
      </c>
      <c r="J17" s="15"/>
      <c r="K17" s="15"/>
      <c r="L17" s="15"/>
      <c r="M17" s="15">
        <f t="shared" si="0"/>
        <v>0</v>
      </c>
      <c r="N17" s="15" t="s">
        <v>83</v>
      </c>
      <c r="O17" s="22"/>
      <c r="P17" s="15" t="s">
        <v>96</v>
      </c>
      <c r="Q17" s="22"/>
      <c r="R17" s="15"/>
    </row>
    <row r="18" spans="1:18" ht="15" x14ac:dyDescent="0.2">
      <c r="A18" s="12">
        <v>17</v>
      </c>
      <c r="B18" s="13">
        <v>23207303</v>
      </c>
      <c r="C18" s="15" t="s">
        <v>10</v>
      </c>
      <c r="D18" s="15" t="s">
        <v>43</v>
      </c>
      <c r="E18" s="15"/>
      <c r="F18" s="15">
        <v>1</v>
      </c>
      <c r="G18" s="15">
        <v>3</v>
      </c>
      <c r="H18" s="15">
        <v>6</v>
      </c>
      <c r="I18" s="15">
        <v>0</v>
      </c>
      <c r="J18" s="15"/>
      <c r="K18" s="15"/>
      <c r="L18" s="15"/>
      <c r="M18" s="15">
        <f t="shared" si="0"/>
        <v>0</v>
      </c>
      <c r="N18" s="15" t="s">
        <v>93</v>
      </c>
      <c r="O18" s="22"/>
      <c r="P18" s="15" t="s">
        <v>83</v>
      </c>
      <c r="Q18" s="22"/>
      <c r="R18" s="15"/>
    </row>
    <row r="19" spans="1:18" ht="15" x14ac:dyDescent="0.2">
      <c r="A19" s="12">
        <v>18</v>
      </c>
      <c r="B19" s="13">
        <v>23207145</v>
      </c>
      <c r="C19" s="15" t="s">
        <v>52</v>
      </c>
      <c r="D19" s="15" t="s">
        <v>53</v>
      </c>
      <c r="E19" s="15"/>
      <c r="F19" s="15">
        <v>1</v>
      </c>
      <c r="G19" s="15">
        <v>1</v>
      </c>
      <c r="H19" s="15">
        <v>2</v>
      </c>
      <c r="I19" s="15">
        <v>1</v>
      </c>
      <c r="J19" s="15"/>
      <c r="K19" s="15"/>
      <c r="L19" s="15">
        <v>2</v>
      </c>
      <c r="M19" s="15">
        <f t="shared" si="0"/>
        <v>2</v>
      </c>
      <c r="N19" s="15" t="s">
        <v>94</v>
      </c>
      <c r="O19" s="22"/>
      <c r="P19" s="15" t="s">
        <v>85</v>
      </c>
      <c r="Q19" s="22"/>
      <c r="R19" s="15"/>
    </row>
    <row r="20" spans="1:18" ht="15" x14ac:dyDescent="0.2">
      <c r="A20" s="12">
        <v>19</v>
      </c>
      <c r="B20" s="13">
        <v>23207146</v>
      </c>
      <c r="C20" s="15" t="s">
        <v>11</v>
      </c>
      <c r="D20" s="15" t="s">
        <v>32</v>
      </c>
      <c r="E20" s="15"/>
      <c r="F20" s="15"/>
      <c r="G20" s="15">
        <v>2</v>
      </c>
      <c r="H20" s="15">
        <v>4</v>
      </c>
      <c r="I20" s="15">
        <v>1</v>
      </c>
      <c r="J20" s="15"/>
      <c r="K20" s="15"/>
      <c r="L20" s="15">
        <v>2</v>
      </c>
      <c r="M20" s="15">
        <f t="shared" si="0"/>
        <v>2</v>
      </c>
      <c r="N20" s="15" t="s">
        <v>94</v>
      </c>
      <c r="O20" s="22"/>
      <c r="P20" s="15" t="s">
        <v>85</v>
      </c>
      <c r="Q20" s="22"/>
      <c r="R20" s="15"/>
    </row>
    <row r="21" spans="1:18" ht="15" x14ac:dyDescent="0.2">
      <c r="A21" s="12">
        <v>20</v>
      </c>
      <c r="B21" s="13">
        <v>23208349</v>
      </c>
      <c r="C21" s="15" t="s">
        <v>12</v>
      </c>
      <c r="D21" s="15" t="s">
        <v>44</v>
      </c>
      <c r="E21" s="15"/>
      <c r="F21" s="15"/>
      <c r="G21" s="15">
        <v>2</v>
      </c>
      <c r="H21" s="15">
        <v>4</v>
      </c>
      <c r="I21" s="15">
        <v>1</v>
      </c>
      <c r="J21" s="15"/>
      <c r="K21" s="15"/>
      <c r="L21" s="15">
        <v>2</v>
      </c>
      <c r="M21" s="15">
        <f t="shared" si="0"/>
        <v>2</v>
      </c>
      <c r="N21" s="15" t="s">
        <v>94</v>
      </c>
      <c r="O21" s="22"/>
      <c r="P21" s="15" t="s">
        <v>85</v>
      </c>
      <c r="Q21" s="22"/>
      <c r="R21" s="15"/>
    </row>
    <row r="22" spans="1:18" ht="15" x14ac:dyDescent="0.2">
      <c r="A22" s="12">
        <v>21</v>
      </c>
      <c r="B22" s="13">
        <v>23207249</v>
      </c>
      <c r="C22" s="15" t="s">
        <v>13</v>
      </c>
      <c r="D22" s="15" t="s">
        <v>42</v>
      </c>
      <c r="E22" s="15"/>
      <c r="F22" s="15"/>
      <c r="G22" s="15">
        <v>2</v>
      </c>
      <c r="H22" s="15">
        <v>4</v>
      </c>
      <c r="I22" s="15">
        <v>0</v>
      </c>
      <c r="J22" s="15"/>
      <c r="K22" s="15"/>
      <c r="L22" s="15"/>
      <c r="M22" s="15">
        <f t="shared" si="0"/>
        <v>0</v>
      </c>
      <c r="N22" s="15" t="s">
        <v>85</v>
      </c>
      <c r="O22" s="22"/>
      <c r="P22" s="15" t="s">
        <v>92</v>
      </c>
      <c r="Q22" s="22"/>
      <c r="R22" s="15"/>
    </row>
    <row r="23" spans="1:18" ht="15" x14ac:dyDescent="0.2">
      <c r="A23" s="12">
        <v>22</v>
      </c>
      <c r="B23" s="13">
        <v>23209376</v>
      </c>
      <c r="C23" s="15" t="s">
        <v>0</v>
      </c>
      <c r="D23" s="15" t="s">
        <v>46</v>
      </c>
      <c r="E23" s="15"/>
      <c r="F23" s="15">
        <v>1</v>
      </c>
      <c r="G23" s="15">
        <v>1</v>
      </c>
      <c r="H23" s="15">
        <v>1</v>
      </c>
      <c r="I23" s="15">
        <v>0</v>
      </c>
      <c r="J23" s="15"/>
      <c r="K23" s="15"/>
      <c r="L23" s="15"/>
      <c r="M23" s="15">
        <f t="shared" si="0"/>
        <v>0</v>
      </c>
      <c r="N23" s="15" t="s">
        <v>83</v>
      </c>
      <c r="O23" s="22"/>
      <c r="P23" s="15" t="s">
        <v>97</v>
      </c>
      <c r="Q23" s="22"/>
      <c r="R23" s="15"/>
    </row>
    <row r="24" spans="1:18" ht="15" x14ac:dyDescent="0.2">
      <c r="A24" s="12">
        <v>23</v>
      </c>
      <c r="B24" s="13">
        <v>23207156</v>
      </c>
      <c r="C24" s="15" t="s">
        <v>1</v>
      </c>
      <c r="D24" s="15" t="s">
        <v>38</v>
      </c>
      <c r="E24" s="15"/>
      <c r="F24" s="15">
        <v>2</v>
      </c>
      <c r="G24" s="15"/>
      <c r="H24" s="15"/>
      <c r="I24" s="15">
        <v>0</v>
      </c>
      <c r="J24" s="15"/>
      <c r="K24" s="15"/>
      <c r="L24" s="15"/>
      <c r="M24" s="15">
        <f t="shared" si="0"/>
        <v>0</v>
      </c>
      <c r="N24" s="15" t="s">
        <v>85</v>
      </c>
      <c r="O24" s="22"/>
      <c r="P24" s="15" t="s">
        <v>92</v>
      </c>
      <c r="Q24" s="22"/>
      <c r="R24" s="15"/>
    </row>
    <row r="25" spans="1:18" ht="15" x14ac:dyDescent="0.2">
      <c r="A25" s="12">
        <v>24</v>
      </c>
      <c r="B25" s="13">
        <v>23207153</v>
      </c>
      <c r="C25" s="15" t="s">
        <v>2</v>
      </c>
      <c r="D25" s="15" t="s">
        <v>36</v>
      </c>
      <c r="E25" s="15"/>
      <c r="F25" s="15">
        <v>2</v>
      </c>
      <c r="G25" s="15"/>
      <c r="H25" s="15"/>
      <c r="I25" s="15">
        <v>0</v>
      </c>
      <c r="J25" s="15"/>
      <c r="K25" s="15"/>
      <c r="L25" s="15"/>
      <c r="M25" s="15">
        <f t="shared" si="0"/>
        <v>0</v>
      </c>
      <c r="N25" s="15" t="s">
        <v>85</v>
      </c>
      <c r="O25" s="22"/>
      <c r="P25" s="15" t="s">
        <v>92</v>
      </c>
      <c r="Q25" s="22"/>
      <c r="R25" s="15"/>
    </row>
    <row r="26" spans="1:18" ht="15" x14ac:dyDescent="0.2">
      <c r="A26" s="12">
        <v>25</v>
      </c>
      <c r="B26" s="13">
        <v>23207157</v>
      </c>
      <c r="C26" s="15" t="s">
        <v>3</v>
      </c>
      <c r="D26" s="15" t="s">
        <v>39</v>
      </c>
      <c r="E26" s="15"/>
      <c r="F26" s="15">
        <v>1</v>
      </c>
      <c r="G26" s="15">
        <v>1</v>
      </c>
      <c r="H26" s="15">
        <v>2</v>
      </c>
      <c r="I26" s="15">
        <v>0</v>
      </c>
      <c r="J26" s="15"/>
      <c r="K26" s="15"/>
      <c r="L26" s="15"/>
      <c r="M26" s="15">
        <f t="shared" si="0"/>
        <v>0</v>
      </c>
      <c r="N26" s="15" t="s">
        <v>85</v>
      </c>
      <c r="O26" s="22"/>
      <c r="P26" s="15" t="s">
        <v>92</v>
      </c>
      <c r="Q26" s="22"/>
      <c r="R26" s="15"/>
    </row>
    <row r="27" spans="1:18" ht="15" x14ac:dyDescent="0.2">
      <c r="A27" s="12">
        <v>26</v>
      </c>
      <c r="B27" s="13">
        <v>23207155</v>
      </c>
      <c r="C27" s="15" t="s">
        <v>14</v>
      </c>
      <c r="D27" s="15" t="s">
        <v>37</v>
      </c>
      <c r="E27" s="15"/>
      <c r="F27" s="15">
        <v>1</v>
      </c>
      <c r="G27" s="15"/>
      <c r="H27" s="15"/>
      <c r="I27" s="15">
        <v>0</v>
      </c>
      <c r="J27" s="15"/>
      <c r="K27" s="15"/>
      <c r="L27" s="15"/>
      <c r="M27" s="15">
        <f t="shared" si="0"/>
        <v>0</v>
      </c>
      <c r="N27" s="15" t="s">
        <v>98</v>
      </c>
      <c r="O27" s="22"/>
      <c r="P27" s="15">
        <v>0</v>
      </c>
      <c r="Q27" s="22"/>
      <c r="R27" s="15"/>
    </row>
    <row r="28" spans="1:18" ht="15" x14ac:dyDescent="0.2">
      <c r="A28" s="12">
        <v>27</v>
      </c>
      <c r="B28" s="13">
        <v>23207152</v>
      </c>
      <c r="C28" s="15" t="s">
        <v>4</v>
      </c>
      <c r="D28" s="15" t="s">
        <v>35</v>
      </c>
      <c r="E28" s="15"/>
      <c r="F28" s="15"/>
      <c r="G28" s="15">
        <v>2</v>
      </c>
      <c r="H28" s="15">
        <v>2</v>
      </c>
      <c r="I28" s="15">
        <v>1</v>
      </c>
      <c r="J28" s="15"/>
      <c r="K28" s="15">
        <v>2</v>
      </c>
      <c r="L28" s="15"/>
      <c r="M28" s="15">
        <f t="shared" si="0"/>
        <v>2</v>
      </c>
      <c r="N28" s="15" t="s">
        <v>91</v>
      </c>
      <c r="O28" s="22"/>
      <c r="P28" s="15" t="s">
        <v>92</v>
      </c>
      <c r="Q28" s="22"/>
      <c r="R28" s="15"/>
    </row>
    <row r="29" spans="1:18" ht="15" x14ac:dyDescent="0.2">
      <c r="A29" s="12">
        <v>28</v>
      </c>
      <c r="B29" s="13">
        <v>23240692</v>
      </c>
      <c r="C29" s="15" t="s">
        <v>68</v>
      </c>
      <c r="D29" s="15" t="s">
        <v>69</v>
      </c>
      <c r="E29" s="15"/>
      <c r="F29" s="15"/>
      <c r="G29" s="15">
        <v>2</v>
      </c>
      <c r="H29" s="15">
        <v>2</v>
      </c>
      <c r="I29" s="15">
        <v>1</v>
      </c>
      <c r="J29" s="15"/>
      <c r="K29" s="15">
        <v>2</v>
      </c>
      <c r="L29" s="15"/>
      <c r="M29" s="15">
        <f t="shared" ref="M29:M34" si="1">I29*(E29+F29+G29)</f>
        <v>2</v>
      </c>
      <c r="N29" s="15" t="s">
        <v>99</v>
      </c>
      <c r="O29" s="22"/>
      <c r="P29" s="15" t="s">
        <v>100</v>
      </c>
      <c r="Q29" s="22"/>
      <c r="R29" s="15"/>
    </row>
    <row r="30" spans="1:18" ht="15" x14ac:dyDescent="0.2">
      <c r="A30" s="12">
        <v>29</v>
      </c>
      <c r="B30" s="13">
        <v>23240693</v>
      </c>
      <c r="C30" s="15" t="s">
        <v>60</v>
      </c>
      <c r="D30" s="15" t="s">
        <v>61</v>
      </c>
      <c r="E30" s="15"/>
      <c r="F30" s="15"/>
      <c r="G30" s="15">
        <v>2</v>
      </c>
      <c r="H30" s="15">
        <v>2</v>
      </c>
      <c r="I30" s="15">
        <v>0</v>
      </c>
      <c r="J30" s="15"/>
      <c r="K30" s="15"/>
      <c r="L30" s="15"/>
      <c r="M30" s="15">
        <f t="shared" si="1"/>
        <v>0</v>
      </c>
      <c r="N30" s="15" t="s">
        <v>99</v>
      </c>
      <c r="O30" s="22"/>
      <c r="P30" s="15" t="s">
        <v>100</v>
      </c>
      <c r="Q30" s="22"/>
      <c r="R30" s="15"/>
    </row>
    <row r="31" spans="1:18" ht="15" x14ac:dyDescent="0.2">
      <c r="A31" s="12">
        <v>30</v>
      </c>
      <c r="B31" s="13">
        <v>23240713</v>
      </c>
      <c r="C31" s="15" t="s">
        <v>71</v>
      </c>
      <c r="D31" s="15" t="s">
        <v>72</v>
      </c>
      <c r="E31" s="15"/>
      <c r="F31" s="15"/>
      <c r="G31" s="15">
        <v>2</v>
      </c>
      <c r="H31" s="15">
        <v>2</v>
      </c>
      <c r="I31" s="15">
        <v>0</v>
      </c>
      <c r="J31" s="15"/>
      <c r="K31" s="15"/>
      <c r="L31" s="15"/>
      <c r="M31" s="15">
        <f t="shared" si="1"/>
        <v>0</v>
      </c>
      <c r="N31" s="15" t="s">
        <v>101</v>
      </c>
      <c r="O31" s="22"/>
      <c r="P31" s="15" t="s">
        <v>102</v>
      </c>
      <c r="Q31" s="22"/>
      <c r="R31" s="15"/>
    </row>
    <row r="32" spans="1:18" ht="15" x14ac:dyDescent="0.2">
      <c r="A32" s="12">
        <v>31</v>
      </c>
      <c r="B32" s="13">
        <v>23240714</v>
      </c>
      <c r="C32" s="15" t="s">
        <v>62</v>
      </c>
      <c r="D32" s="15" t="s">
        <v>63</v>
      </c>
      <c r="E32" s="15"/>
      <c r="F32" s="15"/>
      <c r="G32" s="15">
        <v>2</v>
      </c>
      <c r="H32" s="15">
        <v>2</v>
      </c>
      <c r="I32" s="15">
        <v>0</v>
      </c>
      <c r="J32" s="15"/>
      <c r="K32" s="15"/>
      <c r="L32" s="15"/>
      <c r="M32" s="15">
        <f t="shared" si="1"/>
        <v>0</v>
      </c>
      <c r="N32" s="15" t="s">
        <v>103</v>
      </c>
      <c r="O32" s="22"/>
      <c r="P32" s="15" t="s">
        <v>104</v>
      </c>
      <c r="Q32" s="22"/>
      <c r="R32" s="15"/>
    </row>
    <row r="33" spans="1:18" ht="15" x14ac:dyDescent="0.2">
      <c r="A33" s="12">
        <v>32</v>
      </c>
      <c r="B33" s="13">
        <v>23240715</v>
      </c>
      <c r="C33" s="15" t="s">
        <v>64</v>
      </c>
      <c r="D33" s="15" t="s">
        <v>65</v>
      </c>
      <c r="E33" s="15"/>
      <c r="F33" s="15"/>
      <c r="G33" s="15">
        <v>2</v>
      </c>
      <c r="H33" s="15">
        <v>2</v>
      </c>
      <c r="I33" s="15">
        <v>0</v>
      </c>
      <c r="J33" s="15"/>
      <c r="K33" s="15"/>
      <c r="L33" s="15"/>
      <c r="M33" s="15">
        <f t="shared" si="1"/>
        <v>0</v>
      </c>
      <c r="N33" s="15" t="s">
        <v>105</v>
      </c>
      <c r="O33" s="22"/>
      <c r="P33" s="15" t="s">
        <v>101</v>
      </c>
      <c r="Q33" s="22"/>
      <c r="R33" s="15"/>
    </row>
    <row r="34" spans="1:18" ht="15" x14ac:dyDescent="0.2">
      <c r="A34" s="12">
        <v>33</v>
      </c>
      <c r="B34" s="13">
        <v>23240716</v>
      </c>
      <c r="C34" s="15" t="s">
        <v>66</v>
      </c>
      <c r="D34" s="15" t="s">
        <v>67</v>
      </c>
      <c r="E34" s="15">
        <v>1</v>
      </c>
      <c r="F34" s="15"/>
      <c r="G34" s="15"/>
      <c r="H34" s="15"/>
      <c r="I34" s="15">
        <v>0</v>
      </c>
      <c r="J34" s="15"/>
      <c r="K34" s="15"/>
      <c r="L34" s="15"/>
      <c r="M34" s="15">
        <f t="shared" si="1"/>
        <v>0</v>
      </c>
      <c r="N34" s="15" t="s">
        <v>106</v>
      </c>
      <c r="O34" s="22"/>
      <c r="P34" s="15">
        <v>0</v>
      </c>
      <c r="Q34" s="22"/>
      <c r="R34" s="15"/>
    </row>
    <row r="35" spans="1:18" ht="15" x14ac:dyDescent="0.25">
      <c r="A35" s="16"/>
      <c r="B35" s="17"/>
      <c r="C35" s="3" t="s">
        <v>79</v>
      </c>
      <c r="D35" s="18" t="s">
        <v>77</v>
      </c>
      <c r="E35" s="15">
        <f>SUM(E2:E34)</f>
        <v>4</v>
      </c>
      <c r="F35" s="15">
        <f>SUM(F2:F34)</f>
        <v>19</v>
      </c>
      <c r="G35" s="15">
        <f>SUM(G2:G34)</f>
        <v>43</v>
      </c>
      <c r="H35" s="15">
        <f>SUM(H2:H34)</f>
        <v>58</v>
      </c>
      <c r="I35" s="15">
        <f t="shared" ref="I35" si="2">SUM(I2:I34)</f>
        <v>7</v>
      </c>
      <c r="J35" s="15" t="s">
        <v>74</v>
      </c>
      <c r="K35" s="15" t="s">
        <v>75</v>
      </c>
      <c r="L35" s="15" t="s">
        <v>76</v>
      </c>
      <c r="M35" s="16">
        <f>SUM(M2:M34)</f>
        <v>14</v>
      </c>
      <c r="N35" s="16"/>
      <c r="O35" s="16"/>
      <c r="P35" s="16"/>
      <c r="Q35" s="16"/>
    </row>
    <row r="36" spans="1:18" ht="14.25" x14ac:dyDescent="0.2">
      <c r="A36" s="16"/>
      <c r="B36" s="17"/>
      <c r="C36" s="5" t="s">
        <v>78</v>
      </c>
      <c r="D36" s="4"/>
      <c r="E36" s="19">
        <f>SUM(E35:G35)</f>
        <v>66</v>
      </c>
      <c r="F36" s="20"/>
      <c r="G36" s="21"/>
      <c r="H36" s="15"/>
      <c r="I36" s="15"/>
      <c r="J36" s="15">
        <f>SUM(J2:J34)</f>
        <v>0</v>
      </c>
      <c r="K36" s="15">
        <f>SUM(K2:K34)</f>
        <v>4</v>
      </c>
      <c r="L36" s="15">
        <f>SUM(L2:L34)</f>
        <v>10</v>
      </c>
      <c r="M36" s="16"/>
      <c r="N36" s="16"/>
      <c r="O36" s="16"/>
      <c r="P36" s="16"/>
      <c r="Q36" s="16"/>
    </row>
  </sheetData>
  <autoFilter ref="A1:M36"/>
  <sortState ref="A2:H167">
    <sortCondition ref="A1"/>
  </sortState>
  <mergeCells count="1">
    <mergeCell ref="E36:G36"/>
  </mergeCells>
  <phoneticPr fontId="0" type="noConversion"/>
  <pageMargins left="0.7" right="0.7" top="0.78740157499999996" bottom="0.78740157499999996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LB10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Heidfeld, Eike</dc:creator>
  <cp:lastModifiedBy>Hanisch, Jonas, Nahverkehrsverbund Paderborn/Höxter</cp:lastModifiedBy>
  <cp:lastPrinted>2017-01-04T14:38:05Z</cp:lastPrinted>
  <dcterms:created xsi:type="dcterms:W3CDTF">2012-03-01T09:30:32Z</dcterms:created>
  <dcterms:modified xsi:type="dcterms:W3CDTF">2021-09-27T10:49:52Z</dcterms:modified>
</cp:coreProperties>
</file>