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"/>
    </mc:Choice>
  </mc:AlternateContent>
  <bookViews>
    <workbookView xWindow="-28920" yWindow="-120" windowWidth="29040" windowHeight="16440"/>
  </bookViews>
  <sheets>
    <sheet name="LB3" sheetId="10" r:id="rId1"/>
    <sheet name="LB9" sheetId="11" r:id="rId2"/>
    <sheet name="LB10" sheetId="12" r:id="rId3"/>
  </sheets>
  <definedNames>
    <definedName name="_xlnm._FilterDatabase" localSheetId="0" hidden="1">'LB3'!$A$1:$K$10</definedName>
    <definedName name="_xlnm.Print_Area" localSheetId="0">'LB3'!$A$1:$K$10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3" i="12" l="1"/>
  <c r="E94" i="12"/>
  <c r="F93" i="12"/>
  <c r="G93" i="12"/>
  <c r="E93" i="12"/>
  <c r="H30" i="11"/>
  <c r="G30" i="11"/>
  <c r="J9" i="10"/>
  <c r="K9" i="10"/>
  <c r="I9" i="10"/>
  <c r="M92" i="12" l="1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M3" i="12"/>
  <c r="M2" i="12"/>
  <c r="L31" i="11" l="1"/>
  <c r="K31" i="11"/>
  <c r="J31" i="11"/>
  <c r="I30" i="11"/>
  <c r="F30" i="11"/>
  <c r="E30" i="11"/>
  <c r="E31" i="11" s="1"/>
  <c r="G8" i="10" l="1"/>
  <c r="F8" i="10"/>
  <c r="E8" i="10"/>
  <c r="D8" i="10"/>
  <c r="A7" i="10"/>
  <c r="A6" i="10"/>
  <c r="A5" i="10"/>
  <c r="A4" i="10"/>
  <c r="A3" i="10"/>
  <c r="A2" i="10"/>
  <c r="D9" i="10" l="1"/>
</calcChain>
</file>

<file path=xl/sharedStrings.xml><?xml version="1.0" encoding="utf-8"?>
<sst xmlns="http://schemas.openxmlformats.org/spreadsheetml/2006/main" count="501" uniqueCount="318">
  <si>
    <t>Ort, Haltestelle</t>
  </si>
  <si>
    <t>Haltestellenname</t>
  </si>
  <si>
    <t>B.D.-Herste, Altes Forsthaus</t>
  </si>
  <si>
    <t>Abzw. Schmechten</t>
  </si>
  <si>
    <t>Heristiestraße</t>
  </si>
  <si>
    <t>Liliental</t>
  </si>
  <si>
    <t>Schulzentrum</t>
  </si>
  <si>
    <t>Kirche</t>
  </si>
  <si>
    <t>Post</t>
  </si>
  <si>
    <t>Bahnhof</t>
  </si>
  <si>
    <t>Siedlung</t>
  </si>
  <si>
    <t>Wendeplatz</t>
  </si>
  <si>
    <t>Friedhof</t>
  </si>
  <si>
    <t>Umspannwerk</t>
  </si>
  <si>
    <t>Ziegelei</t>
  </si>
  <si>
    <t xml:space="preserve">Typ A </t>
  </si>
  <si>
    <t>Typ B</t>
  </si>
  <si>
    <t>Typ C</t>
  </si>
  <si>
    <t>Anzahl Fahrplankästen</t>
  </si>
  <si>
    <t>B.D.-Herste, Abzw. Schmechten</t>
  </si>
  <si>
    <t>B.D.-Herste, Liliental</t>
  </si>
  <si>
    <t>B.D.-Herste, Heristiestraße</t>
  </si>
  <si>
    <t>Altes Forsthaus</t>
  </si>
  <si>
    <t>Mitte</t>
  </si>
  <si>
    <t>Bad Driburg, Josefsmühle</t>
  </si>
  <si>
    <t>Josefsmühle</t>
  </si>
  <si>
    <t>Schloss</t>
  </si>
  <si>
    <t>Krankenhaus</t>
  </si>
  <si>
    <t>Tegelweg</t>
  </si>
  <si>
    <t>Ringstraße</t>
  </si>
  <si>
    <t>lfd. Nr</t>
  </si>
  <si>
    <t>außerorts (1=ja, 0= nein)</t>
  </si>
  <si>
    <t>Typ A</t>
  </si>
  <si>
    <t>SBLT Kommune</t>
  </si>
  <si>
    <t>SBLT Kreis</t>
  </si>
  <si>
    <t>SBLT Land</t>
  </si>
  <si>
    <t>Summe:</t>
  </si>
  <si>
    <t>Summe Haltestellen-Stelen insgesamt:</t>
  </si>
  <si>
    <t>Linienbündel 3 Brakel</t>
  </si>
  <si>
    <t>Ausbau in Fahrtrichtung</t>
  </si>
  <si>
    <t>Ausbau</t>
  </si>
  <si>
    <t>DIVA-Nummer</t>
  </si>
  <si>
    <t>Anzahl
 Fpl-kästen</t>
  </si>
  <si>
    <t>Stele außerhalb O (0=nein, 1= ja)</t>
  </si>
  <si>
    <t>B.D.-Alhausen, A d Steinbrücke</t>
  </si>
  <si>
    <t>Auf der Steinbrücke</t>
  </si>
  <si>
    <t>B.D.-Alhausen, A-Frank-Schule</t>
  </si>
  <si>
    <t>Anne-Frank-Schule</t>
  </si>
  <si>
    <t>B.D.-Alhausen, Mitte</t>
  </si>
  <si>
    <t>B.D.-Alhausen, Mühlengrund</t>
  </si>
  <si>
    <t>Mühlengrund</t>
  </si>
  <si>
    <t>B.D.-Alhausen, Ortseingang</t>
  </si>
  <si>
    <t>Ortseingang</t>
  </si>
  <si>
    <t>B.D.-Alhausen, Ostenfeldmark</t>
  </si>
  <si>
    <t>Ostenfeldmark</t>
  </si>
  <si>
    <t>B.D.-Alhausen, Umspannwerk</t>
  </si>
  <si>
    <r>
      <t>B.D.-Bad Hermannsborn,</t>
    </r>
    <r>
      <rPr>
        <strike/>
        <sz val="12"/>
        <color indexed="8"/>
        <rFont val="Arial"/>
        <family val="2"/>
      </rPr>
      <t xml:space="preserve"> Abzweig</t>
    </r>
  </si>
  <si>
    <r>
      <t xml:space="preserve">Bad Hermannsborn </t>
    </r>
    <r>
      <rPr>
        <strike/>
        <sz val="12"/>
        <color indexed="8"/>
        <rFont val="Arial"/>
        <family val="2"/>
      </rPr>
      <t>Abzweig</t>
    </r>
  </si>
  <si>
    <t>B.D.-Erpentrup, Am Breitenbach</t>
  </si>
  <si>
    <t>Am Breitenbach</t>
  </si>
  <si>
    <r>
      <t xml:space="preserve">B.D.-Erpentrup, </t>
    </r>
    <r>
      <rPr>
        <strike/>
        <sz val="12"/>
        <color indexed="8"/>
        <rFont val="Arial"/>
        <family val="2"/>
      </rPr>
      <t>Kirche</t>
    </r>
    <r>
      <rPr>
        <sz val="12"/>
        <color indexed="8"/>
        <rFont val="Arial"/>
        <family val="2"/>
      </rPr>
      <t xml:space="preserve"> Mitte</t>
    </r>
  </si>
  <si>
    <r>
      <rPr>
        <strike/>
        <sz val="12"/>
        <color indexed="8"/>
        <rFont val="Arial"/>
        <family val="2"/>
      </rPr>
      <t>Kirche</t>
    </r>
    <r>
      <rPr>
        <sz val="12"/>
        <color indexed="8"/>
        <rFont val="Arial"/>
        <family val="2"/>
      </rPr>
      <t xml:space="preserve"> Mitte</t>
    </r>
  </si>
  <si>
    <r>
      <t xml:space="preserve">B.D.-Erpentrup, Ringstraße </t>
    </r>
    <r>
      <rPr>
        <strike/>
        <sz val="12"/>
        <color indexed="8"/>
        <rFont val="Arial"/>
        <family val="2"/>
      </rPr>
      <t>Schulbus</t>
    </r>
  </si>
  <si>
    <t>B.D.-Langeland, Horner Straße</t>
  </si>
  <si>
    <t>Horner Straße</t>
  </si>
  <si>
    <t>B.D.-Langeland, Kirche</t>
  </si>
  <si>
    <t>B.D.-Langeland, Ort</t>
  </si>
  <si>
    <t>Ort</t>
  </si>
  <si>
    <t>B.D.-Langeland, Rusterhof</t>
  </si>
  <si>
    <t>Rusterhof</t>
  </si>
  <si>
    <t>B.D.-Pömbsen, Abzw. Erwitzen</t>
  </si>
  <si>
    <t>Abzw. Erwitzen</t>
  </si>
  <si>
    <t>B.D.-Pömbsen, Dr-Gotthard-Str</t>
  </si>
  <si>
    <t>Dr. Gotthard-Straße</t>
  </si>
  <si>
    <t>B.D.-Pömbsen, Ermissen</t>
  </si>
  <si>
    <t>Ermissen</t>
  </si>
  <si>
    <t>B.D.-Pömbsen, Post</t>
  </si>
  <si>
    <t>B.D.-Reelsen, Detmolder Str.</t>
  </si>
  <si>
    <t>Detmolder Straße</t>
  </si>
  <si>
    <t>B.D.-Reelsen, Kirche</t>
  </si>
  <si>
    <t>B.D.-Reelsen, Schloss</t>
  </si>
  <si>
    <r>
      <t xml:space="preserve">B.D.-Reelsen, </t>
    </r>
    <r>
      <rPr>
        <strike/>
        <sz val="12"/>
        <color indexed="8"/>
        <rFont val="Arial"/>
        <family val="2"/>
      </rPr>
      <t>Schule</t>
    </r>
    <r>
      <rPr>
        <sz val="12"/>
        <color indexed="8"/>
        <rFont val="Arial"/>
        <family val="2"/>
      </rPr>
      <t xml:space="preserve"> Kindergarten</t>
    </r>
  </si>
  <si>
    <r>
      <rPr>
        <strike/>
        <sz val="12"/>
        <color indexed="8"/>
        <rFont val="Arial"/>
        <family val="2"/>
      </rPr>
      <t>Schule</t>
    </r>
    <r>
      <rPr>
        <sz val="12"/>
        <color indexed="8"/>
        <rFont val="Arial"/>
        <family val="2"/>
      </rPr>
      <t xml:space="preserve"> Kindergarten</t>
    </r>
  </si>
  <si>
    <t>B.D.-Reelsen, Stöver</t>
  </si>
  <si>
    <t>Stöver</t>
  </si>
  <si>
    <t>Bad Driburg, Abzw.Alhausen</t>
  </si>
  <si>
    <t>Abzw. Alhausen</t>
  </si>
  <si>
    <t>Bad Driburg, Brunnenstraße</t>
  </si>
  <si>
    <t>Brunnenstraße</t>
  </si>
  <si>
    <t>Bad Driburg, Clemensheim</t>
  </si>
  <si>
    <t>Clemensheim</t>
  </si>
  <si>
    <t>Gewerbegebiet</t>
  </si>
  <si>
    <t>Linienbündel 9 Nordkreis HX</t>
  </si>
  <si>
    <t>Summen</t>
  </si>
  <si>
    <t>lfd. Nr.</t>
  </si>
  <si>
    <t>Masten</t>
  </si>
  <si>
    <t>Mittelmühle</t>
  </si>
  <si>
    <t>Forsthaus</t>
  </si>
  <si>
    <t>B.D-Neuenheerse, Radbaum</t>
  </si>
  <si>
    <t>Radbaum</t>
  </si>
  <si>
    <t>B.D-Neuenheerse, Abz.Herbram Wald</t>
  </si>
  <si>
    <t>Abz. Herbram Wald</t>
  </si>
  <si>
    <t>B.D-Neuenheerse, Ziegelei</t>
  </si>
  <si>
    <t>B.D-Neuenheerse, Alte Ziegelei</t>
  </si>
  <si>
    <t>Alte Ziegelei</t>
  </si>
  <si>
    <t>B.D-Neuenheerse, Siedlung</t>
  </si>
  <si>
    <t>B.D-Neuenheerse, Kirche</t>
  </si>
  <si>
    <t>B.D-Neuenheerse, Wendeplatz</t>
  </si>
  <si>
    <t>B.D-Neuenheerse, Nackenweg</t>
  </si>
  <si>
    <t>Nackenweg</t>
  </si>
  <si>
    <t>B.D-Neuenheerse, Klusstraße</t>
  </si>
  <si>
    <t>Klusstraße</t>
  </si>
  <si>
    <t>B.D-Siebenstern, Mitte</t>
  </si>
  <si>
    <t>Bad Driburg, Forsthaus</t>
  </si>
  <si>
    <t>Bad Driburg, Gewerbegebiet</t>
  </si>
  <si>
    <t>Bad Driburg, Südenfeldmark</t>
  </si>
  <si>
    <t>Südenfeldmark</t>
  </si>
  <si>
    <t>Bad Driburg, Erich-Klausener-Str.</t>
  </si>
  <si>
    <t>Erich-Klausener-Str.</t>
  </si>
  <si>
    <t>Bad Driburg, Schulzentrum</t>
  </si>
  <si>
    <t>Bad Driburg, Gymnasium St. Xaver</t>
  </si>
  <si>
    <t>Gymnasium St. Xaver</t>
  </si>
  <si>
    <t>Bad Driburg, Jahnstraße</t>
  </si>
  <si>
    <t>Jahnstraße</t>
  </si>
  <si>
    <t>Bad Driburg, Grundschulen</t>
  </si>
  <si>
    <t>Grundschulen</t>
  </si>
  <si>
    <t>Bad Driburg, Kapellenstraße</t>
  </si>
  <si>
    <t>Kapellenstraße</t>
  </si>
  <si>
    <t>Bad Driburg, Friedhof</t>
  </si>
  <si>
    <t>Bad Driburg, Stellberg</t>
  </si>
  <si>
    <t>Stellberg</t>
  </si>
  <si>
    <t>Bad Driburg, Eggeweg</t>
  </si>
  <si>
    <t>Eggeweg</t>
  </si>
  <si>
    <t>Bad Driburg, Hildegundestraße</t>
  </si>
  <si>
    <t>Hildegundestraße</t>
  </si>
  <si>
    <t>Bad Driburg, Krankenhaus</t>
  </si>
  <si>
    <t>Bad Driburg, Lehrer-Lippert-Str.</t>
  </si>
  <si>
    <t>Lehrer-Lippert-Str.</t>
  </si>
  <si>
    <t>Bad Driburg, Pyrmonter Straße</t>
  </si>
  <si>
    <t>Pyrmonter Straße</t>
  </si>
  <si>
    <t>Bad Driburg, Vor der Brede</t>
  </si>
  <si>
    <t>Vor der Brede</t>
  </si>
  <si>
    <t>Bad Driburg, Einkaufszentrum Hellweg</t>
  </si>
  <si>
    <t>Einkaufszentrum Hellweg</t>
  </si>
  <si>
    <t>Bad Driburg, Rathaus</t>
  </si>
  <si>
    <t>Rathaus</t>
  </si>
  <si>
    <t>Bad Driburg, Tourist-Informat.</t>
  </si>
  <si>
    <t>Tourist-Informat.</t>
  </si>
  <si>
    <t>Bad Driburg, Bahnhof</t>
  </si>
  <si>
    <t>Bad Driburg, Ev. Kirche</t>
  </si>
  <si>
    <t>Ev. Kirche</t>
  </si>
  <si>
    <t>Bad Driburg, Freibad</t>
  </si>
  <si>
    <t>Freibad</t>
  </si>
  <si>
    <t>Bad Driburg, Glashütte</t>
  </si>
  <si>
    <t>Glashütte</t>
  </si>
  <si>
    <t>Bad Driburg, Polizei</t>
  </si>
  <si>
    <t>Polizei</t>
  </si>
  <si>
    <t>B.D-Dringenberg, Fiele</t>
  </si>
  <si>
    <t>Fiele</t>
  </si>
  <si>
    <t>B.D-Dringenberg, Obermühle</t>
  </si>
  <si>
    <t>Obermühle</t>
  </si>
  <si>
    <t>B.D-Dringenberg, Siedlung</t>
  </si>
  <si>
    <t>B.D-Dringenberg, Burg</t>
  </si>
  <si>
    <t>Burg</t>
  </si>
  <si>
    <t>B.D-Dringenberg, Mittelmühle</t>
  </si>
  <si>
    <t>B.D-Kühlsen, Zum Dornberg</t>
  </si>
  <si>
    <t>Zum Dornberg</t>
  </si>
  <si>
    <t>B.D-Kühlsen, Kirche</t>
  </si>
  <si>
    <t>B.D-Neuenheerse, Gut Wertheim</t>
  </si>
  <si>
    <t>Gut Wertheim</t>
  </si>
  <si>
    <t>Bad Driburg, Stadtmitte</t>
  </si>
  <si>
    <t>Stadtmitte</t>
  </si>
  <si>
    <t>Bad Driburg, Pater-Riepe-Weg</t>
  </si>
  <si>
    <t>Pater-Riepe-Weg</t>
  </si>
  <si>
    <t>Bad Driburg, Am Ringelsberg</t>
  </si>
  <si>
    <t>Am Ringelsberg</t>
  </si>
  <si>
    <t>Bad Driburg, Garthausen</t>
  </si>
  <si>
    <t>Garthausen</t>
  </si>
  <si>
    <t>Bad Driburg, Hans-Sachs-Straße</t>
  </si>
  <si>
    <t>Hans-Sachs-Straße</t>
  </si>
  <si>
    <t>Bad Driburg, Karlsr./Hochhaus</t>
  </si>
  <si>
    <t>Karlsr./Hochhaus</t>
  </si>
  <si>
    <t>Bad Driburg, Karlsring</t>
  </si>
  <si>
    <t>Karlsring</t>
  </si>
  <si>
    <t>Bad Driburg, Abzw. Bernhardstr</t>
  </si>
  <si>
    <t>Abzw. Bernhardstr</t>
  </si>
  <si>
    <t>Bad Driburg, Dringenberger Str</t>
  </si>
  <si>
    <t>Dringenberger Str</t>
  </si>
  <si>
    <t>Bad Driburg, Mühlenstraße</t>
  </si>
  <si>
    <t>Mühlenstraße</t>
  </si>
  <si>
    <t>Bad Driburg, Stadtpark</t>
  </si>
  <si>
    <t>Stadtpark</t>
  </si>
  <si>
    <t>Bad Driburg, Abzw. Pappelweg</t>
  </si>
  <si>
    <t>Abzw. Pappelweg</t>
  </si>
  <si>
    <t>Bad Driburg, Sulburgring/Hochhaus</t>
  </si>
  <si>
    <t>Sulburgring/Hochhaus</t>
  </si>
  <si>
    <t>Bad Driburg, Sulburgr/Abzweig Lindenweg</t>
  </si>
  <si>
    <t>Abzweig Lindenweg</t>
  </si>
  <si>
    <t>Bad Driburg, Sulburgring/West</t>
  </si>
  <si>
    <t>Sulburgring/West</t>
  </si>
  <si>
    <t>Bad Driburg, Abz E-Klausener-S</t>
  </si>
  <si>
    <t>Abz E-Klausener-S</t>
  </si>
  <si>
    <t>Bad Driburg, Lindenweg</t>
  </si>
  <si>
    <t>Lindenweg</t>
  </si>
  <si>
    <t>Bad Driburg, Tegelweg</t>
  </si>
  <si>
    <t>Bad Driburg, Am Habichtshof</t>
  </si>
  <si>
    <t>Am Habichtshof</t>
  </si>
  <si>
    <t>Bad Driburg, Tegelhof</t>
  </si>
  <si>
    <t>Tegelhof</t>
  </si>
  <si>
    <t>Bad Driburg, Steinbergstieg</t>
  </si>
  <si>
    <t>Steinbergstieg</t>
  </si>
  <si>
    <t>Bad Driburg, Steinbergstieg Wendeplatz</t>
  </si>
  <si>
    <t>Steinbergstieg Wendeplatz</t>
  </si>
  <si>
    <t>Bad Driburg, Abzw.Dr-Rödder-Wg</t>
  </si>
  <si>
    <t>Abzw.Dr-Rödder-Wg</t>
  </si>
  <si>
    <t>Bad Driburg, Klinik am Rosenb.</t>
  </si>
  <si>
    <t>Klinik am Rosenb.</t>
  </si>
  <si>
    <t>Bad Driburg, Klinik Berlin</t>
  </si>
  <si>
    <t>Klinik Berlin</t>
  </si>
  <si>
    <t>Bad Driburg, Marcus-Klinik</t>
  </si>
  <si>
    <t>Marcus-Klinik</t>
  </si>
  <si>
    <t>Bad Driburg, Fr.-v.-Stein-Str.</t>
  </si>
  <si>
    <t>Freiherr-vom-Stein-Str.</t>
  </si>
  <si>
    <t>Bad Driburg, Abzw. Hufelandstr</t>
  </si>
  <si>
    <t>Abzw. Hufelandstr</t>
  </si>
  <si>
    <t>Bad Driburg, Ostfriedhof</t>
  </si>
  <si>
    <t>Ostfriedhof</t>
  </si>
  <si>
    <t>Bad Driburg, Von-Vincke-Straße</t>
  </si>
  <si>
    <t>Von-Vincke-Straße</t>
  </si>
  <si>
    <t>Bad Driburg, Waldcafe</t>
  </si>
  <si>
    <t>Waldcafe</t>
  </si>
  <si>
    <t>Bad Driburg, Abzw.Dr-Brück-Weg</t>
  </si>
  <si>
    <t>Abzw.Dr-Brück-Weg</t>
  </si>
  <si>
    <t>Bad Driburg, Gottfr.-Büren-Weg</t>
  </si>
  <si>
    <t>Gottfr.-Büren-Weg</t>
  </si>
  <si>
    <t>Bad Driburg, St.-Peter-und-Paul-Kirche</t>
  </si>
  <si>
    <t>St.-Peter-und-Paul-Kirche</t>
  </si>
  <si>
    <t>Bad Driburg, Abzw. Schützenstr</t>
  </si>
  <si>
    <t>Abzw. Schützenstraße</t>
  </si>
  <si>
    <t>Bad Driburg, Im Oberen Felde</t>
  </si>
  <si>
    <t>Im oberen Felde</t>
  </si>
  <si>
    <t>Bad Driburg, Am Alten Postweg</t>
  </si>
  <si>
    <t>Am Alten Postweg</t>
  </si>
  <si>
    <t>Bad Driburg, Widostraße</t>
  </si>
  <si>
    <t>Widostraße</t>
  </si>
  <si>
    <t>Bad Driburg, Auf dem Engern</t>
  </si>
  <si>
    <t>Auf den Engern</t>
  </si>
  <si>
    <t>Bad Driburg, Eichendorffstraße</t>
  </si>
  <si>
    <t>Eichendorffstraße</t>
  </si>
  <si>
    <t>Bad Driburg, Georg-Nave-Str.</t>
  </si>
  <si>
    <t>Georg-Nave-Straße</t>
  </si>
  <si>
    <t>Bad Driburg, Caspar-Heinrich-K</t>
  </si>
  <si>
    <t>Caspar-Heinrich-Klinik</t>
  </si>
  <si>
    <t>Bad Driburg, Knappschafts-Klinik</t>
  </si>
  <si>
    <t>Knappschafts-Klinik</t>
  </si>
  <si>
    <t>Bad Driburg, Therme</t>
  </si>
  <si>
    <t>Therme</t>
  </si>
  <si>
    <t>Bad Driburg, Markusstraße</t>
  </si>
  <si>
    <t>Markusstraße</t>
  </si>
  <si>
    <t>Bad Driburg, Alleestraße</t>
  </si>
  <si>
    <t>Alleestraße</t>
  </si>
  <si>
    <t>Bad Driburg, Händelweg</t>
  </si>
  <si>
    <t>Händelweg</t>
  </si>
  <si>
    <t>Nummer</t>
  </si>
  <si>
    <r>
      <t xml:space="preserve">Stelen außerorts </t>
    </r>
    <r>
      <rPr>
        <sz val="11"/>
        <color theme="1"/>
        <rFont val="Arial"/>
        <family val="2"/>
      </rPr>
      <t>(0=nein, 1=ja)</t>
    </r>
  </si>
  <si>
    <r>
      <t xml:space="preserve">B.D.-Herste, </t>
    </r>
    <r>
      <rPr>
        <i/>
        <strike/>
        <sz val="11"/>
        <rFont val="Arial"/>
        <family val="2"/>
      </rPr>
      <t>Sparkasse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Mitte</t>
    </r>
  </si>
  <si>
    <t>Ri Schmechten</t>
  </si>
  <si>
    <t>Ri Herste Mitte</t>
  </si>
  <si>
    <t>Ri Brakel</t>
  </si>
  <si>
    <t>Ri Driburg</t>
  </si>
  <si>
    <t>Bemerkungen</t>
  </si>
  <si>
    <t>Richtung Reelsen</t>
  </si>
  <si>
    <t>Richtung Bad Driburg</t>
  </si>
  <si>
    <t>alle Richtungen</t>
  </si>
  <si>
    <t>Bad Driburg</t>
  </si>
  <si>
    <t>Ri Nieheim</t>
  </si>
  <si>
    <t>Ri Bad Driburg</t>
  </si>
  <si>
    <t>Ri Alhausen</t>
  </si>
  <si>
    <t>Ri Reelsen</t>
  </si>
  <si>
    <t>Ri Himmighausen</t>
  </si>
  <si>
    <t>Ri Grevenhagen</t>
  </si>
  <si>
    <t>Ri Merlsheim</t>
  </si>
  <si>
    <t>Ri Himmighausen Abzweig</t>
  </si>
  <si>
    <t>B.D.-Reelsen, Große Straße</t>
  </si>
  <si>
    <t>Große Straße</t>
  </si>
  <si>
    <t>Ri Bad Driburg/Alhausen</t>
  </si>
  <si>
    <t>Ri Siebenstern</t>
  </si>
  <si>
    <t>Ri Brakel/Willebadessen</t>
  </si>
  <si>
    <t>stadtauswärts</t>
  </si>
  <si>
    <t>stadteinwärts</t>
  </si>
  <si>
    <t>Steig 1-3</t>
  </si>
  <si>
    <t>Bürgerbussteig</t>
  </si>
  <si>
    <t>Ri St Xaver</t>
  </si>
  <si>
    <t>Ri Grundschulen/Kapellenweg</t>
  </si>
  <si>
    <t>Ri Jahnstraße</t>
  </si>
  <si>
    <t>Ri Bad Driburg Bf</t>
  </si>
  <si>
    <t>Ri Paderborn</t>
  </si>
  <si>
    <t>Ri Krankenhaus</t>
  </si>
  <si>
    <t>Ri Pyrmonter Straße</t>
  </si>
  <si>
    <t>Ri Clemensheim</t>
  </si>
  <si>
    <t>Ri Innenstadt</t>
  </si>
  <si>
    <t>Ri Norstwest - Paderborn</t>
  </si>
  <si>
    <t>Ri E-Klausener-Straße</t>
  </si>
  <si>
    <t>Bürgerbus</t>
  </si>
  <si>
    <t>Ri West</t>
  </si>
  <si>
    <t>Ri Ost</t>
  </si>
  <si>
    <t>Ri Neuenheerse</t>
  </si>
  <si>
    <t>Ri Schwaney</t>
  </si>
  <si>
    <t>Ri Ost - Kirche</t>
  </si>
  <si>
    <t>Ri West Schwaney - Hebram</t>
  </si>
  <si>
    <t>Ri Forsthaus/Gradberg</t>
  </si>
  <si>
    <t>Ri Dringenberg Burg</t>
  </si>
  <si>
    <r>
      <t xml:space="preserve">B.D-Dringenberg, </t>
    </r>
    <r>
      <rPr>
        <strike/>
        <sz val="11"/>
        <color theme="1"/>
        <rFont val="Arial"/>
        <family val="2"/>
      </rPr>
      <t xml:space="preserve">Südstraße </t>
    </r>
    <r>
      <rPr>
        <sz val="11"/>
        <color theme="1"/>
        <rFont val="Arial"/>
        <family val="2"/>
      </rPr>
      <t>Am Bohlen</t>
    </r>
  </si>
  <si>
    <r>
      <rPr>
        <strike/>
        <sz val="11"/>
        <color theme="1"/>
        <rFont val="Arial"/>
        <family val="2"/>
      </rPr>
      <t>Südstraße</t>
    </r>
    <r>
      <rPr>
        <sz val="11"/>
        <color theme="1"/>
        <rFont val="Arial"/>
        <family val="2"/>
      </rPr>
      <t xml:space="preserve"> Am Bohlen</t>
    </r>
  </si>
  <si>
    <t>Ri Altenheerse</t>
  </si>
  <si>
    <t>Ri Dringenberg</t>
  </si>
  <si>
    <t>Ri Willebadessen</t>
  </si>
  <si>
    <t>Linienbündel 10 Egge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</si>
</sst>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trike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trike/>
      <sz val="11"/>
      <name val="Arial"/>
      <family val="2"/>
    </font>
    <font>
      <i/>
      <sz val="11"/>
      <name val="Arial"/>
      <family val="2"/>
    </font>
    <font>
      <strike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6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4" xfId="0" applyFont="1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/>
    <xf numFmtId="0" fontId="3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/>
    <xf numFmtId="0" fontId="1" fillId="0" borderId="8" xfId="0" applyFont="1" applyBorder="1"/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/>
    <xf numFmtId="0" fontId="1" fillId="0" borderId="4" xfId="0" applyFont="1" applyFill="1" applyBorder="1"/>
    <xf numFmtId="0" fontId="1" fillId="0" borderId="9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4" xfId="0" applyFont="1" applyFill="1" applyBorder="1"/>
    <xf numFmtId="0" fontId="9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8" xfId="0" applyFont="1" applyFill="1" applyBorder="1"/>
    <xf numFmtId="0" fontId="1" fillId="2" borderId="1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NumberFormat="1" applyFont="1" applyBorder="1" applyAlignment="1">
      <alignment vertical="top"/>
    </xf>
    <xf numFmtId="0" fontId="7" fillId="0" borderId="1" xfId="0" applyNumberFormat="1" applyFont="1" applyBorder="1" applyAlignment="1">
      <alignment vertical="top"/>
    </xf>
    <xf numFmtId="0" fontId="7" fillId="0" borderId="1" xfId="0" applyFont="1" applyBorder="1"/>
    <xf numFmtId="0" fontId="5" fillId="2" borderId="8" xfId="0" applyFont="1" applyFill="1" applyBorder="1"/>
    <xf numFmtId="0" fontId="7" fillId="2" borderId="1" xfId="0" applyFont="1" applyFill="1" applyBorder="1"/>
    <xf numFmtId="0" fontId="5" fillId="0" borderId="1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110" zoomScaleNormal="110" zoomScaleSheetLayoutView="145" workbookViewId="0">
      <pane ySplit="1" topLeftCell="A2" activePane="bottomLeft" state="frozen"/>
      <selection pane="bottomLeft" activeCell="O12" sqref="O12"/>
    </sheetView>
  </sheetViews>
  <sheetFormatPr baseColWidth="10" defaultColWidth="11.85546875" defaultRowHeight="14.25" x14ac:dyDescent="0.2"/>
  <cols>
    <col min="1" max="1" width="9.28515625" style="42" customWidth="1"/>
    <col min="2" max="2" width="33.5703125" style="42" bestFit="1" customWidth="1"/>
    <col min="3" max="3" width="21.7109375" style="42" bestFit="1" customWidth="1"/>
    <col min="4" max="4" width="7.140625" style="48" customWidth="1"/>
    <col min="5" max="5" width="6.5703125" style="48" customWidth="1"/>
    <col min="6" max="6" width="7.28515625" style="48" customWidth="1"/>
    <col min="7" max="7" width="11.85546875" style="48"/>
    <col min="8" max="11" width="0" style="42" hidden="1" customWidth="1"/>
    <col min="12" max="12" width="25.42578125" style="42" bestFit="1" customWidth="1"/>
    <col min="13" max="13" width="11.85546875" style="42"/>
    <col min="14" max="14" width="25.42578125" style="42" bestFit="1" customWidth="1"/>
    <col min="15" max="15" width="11.85546875" style="42"/>
    <col min="16" max="16" width="15.28515625" style="42" bestFit="1" customWidth="1"/>
    <col min="17" max="16384" width="11.85546875" style="42"/>
  </cols>
  <sheetData>
    <row r="1" spans="1:16" ht="45.75" thickBot="1" x14ac:dyDescent="0.25">
      <c r="A1" s="55" t="s">
        <v>30</v>
      </c>
      <c r="B1" s="56" t="s">
        <v>0</v>
      </c>
      <c r="C1" s="54" t="s">
        <v>1</v>
      </c>
      <c r="D1" s="56" t="s">
        <v>15</v>
      </c>
      <c r="E1" s="54" t="s">
        <v>16</v>
      </c>
      <c r="F1" s="54" t="s">
        <v>17</v>
      </c>
      <c r="G1" s="57" t="s">
        <v>18</v>
      </c>
      <c r="H1" s="57" t="s">
        <v>31</v>
      </c>
      <c r="I1" s="57" t="s">
        <v>33</v>
      </c>
      <c r="J1" s="57" t="s">
        <v>34</v>
      </c>
      <c r="K1" s="58" t="s">
        <v>35</v>
      </c>
      <c r="L1" s="54" t="s">
        <v>39</v>
      </c>
      <c r="M1" s="54" t="s">
        <v>40</v>
      </c>
      <c r="N1" s="54" t="s">
        <v>39</v>
      </c>
      <c r="O1" s="54" t="s">
        <v>40</v>
      </c>
      <c r="P1" s="54" t="s">
        <v>270</v>
      </c>
    </row>
    <row r="2" spans="1:16" ht="15" x14ac:dyDescent="0.25">
      <c r="A2" s="49">
        <f t="shared" ref="A2:A7" si="0">ROW()-1</f>
        <v>1</v>
      </c>
      <c r="B2" s="64" t="s">
        <v>19</v>
      </c>
      <c r="C2" s="53" t="s">
        <v>3</v>
      </c>
      <c r="D2" s="50"/>
      <c r="E2" s="50">
        <v>1</v>
      </c>
      <c r="F2" s="50">
        <v>1</v>
      </c>
      <c r="G2" s="51">
        <v>1</v>
      </c>
      <c r="H2" s="52">
        <v>0</v>
      </c>
      <c r="I2" s="52"/>
      <c r="J2" s="52"/>
      <c r="K2" s="53"/>
      <c r="L2" s="68" t="s">
        <v>266</v>
      </c>
      <c r="M2" s="62"/>
      <c r="N2" s="68" t="s">
        <v>267</v>
      </c>
      <c r="O2" s="62"/>
      <c r="P2" s="41"/>
    </row>
    <row r="3" spans="1:16" x14ac:dyDescent="0.2">
      <c r="A3" s="1">
        <f t="shared" si="0"/>
        <v>2</v>
      </c>
      <c r="B3" s="44" t="s">
        <v>2</v>
      </c>
      <c r="C3" s="43" t="s">
        <v>22</v>
      </c>
      <c r="D3" s="45"/>
      <c r="E3" s="45"/>
      <c r="F3" s="45">
        <v>1</v>
      </c>
      <c r="G3" s="46">
        <v>1</v>
      </c>
      <c r="H3" s="41">
        <v>1</v>
      </c>
      <c r="I3" s="41"/>
      <c r="J3" s="45">
        <v>1</v>
      </c>
      <c r="K3" s="43"/>
      <c r="L3" s="41" t="s">
        <v>268</v>
      </c>
      <c r="M3" s="62"/>
      <c r="N3" s="41">
        <v>0</v>
      </c>
      <c r="O3" s="62"/>
      <c r="P3" s="41"/>
    </row>
    <row r="4" spans="1:16" x14ac:dyDescent="0.2">
      <c r="A4" s="1">
        <f t="shared" si="0"/>
        <v>3</v>
      </c>
      <c r="B4" s="44" t="s">
        <v>21</v>
      </c>
      <c r="C4" s="43" t="s">
        <v>4</v>
      </c>
      <c r="D4" s="45"/>
      <c r="E4" s="45"/>
      <c r="F4" s="45">
        <v>2</v>
      </c>
      <c r="G4" s="46">
        <v>2</v>
      </c>
      <c r="H4" s="41">
        <v>0</v>
      </c>
      <c r="I4" s="41"/>
      <c r="J4" s="41"/>
      <c r="K4" s="43"/>
      <c r="L4" s="68" t="s">
        <v>268</v>
      </c>
      <c r="M4" s="62"/>
      <c r="N4" s="68" t="s">
        <v>269</v>
      </c>
      <c r="O4" s="62"/>
      <c r="P4" s="41"/>
    </row>
    <row r="5" spans="1:16" x14ac:dyDescent="0.2">
      <c r="A5" s="1">
        <f t="shared" si="0"/>
        <v>4</v>
      </c>
      <c r="B5" s="44" t="s">
        <v>20</v>
      </c>
      <c r="C5" s="43" t="s">
        <v>5</v>
      </c>
      <c r="D5" s="45"/>
      <c r="E5" s="45"/>
      <c r="F5" s="45">
        <v>2</v>
      </c>
      <c r="G5" s="46">
        <v>2</v>
      </c>
      <c r="H5" s="41">
        <v>0</v>
      </c>
      <c r="I5" s="41"/>
      <c r="J5" s="41"/>
      <c r="K5" s="43"/>
      <c r="L5" s="68" t="s">
        <v>269</v>
      </c>
      <c r="M5" s="62"/>
      <c r="N5" s="68" t="s">
        <v>268</v>
      </c>
      <c r="O5" s="62"/>
      <c r="P5" s="41"/>
    </row>
    <row r="6" spans="1:16" x14ac:dyDescent="0.2">
      <c r="A6" s="1">
        <f t="shared" si="0"/>
        <v>5</v>
      </c>
      <c r="B6" s="44" t="s">
        <v>265</v>
      </c>
      <c r="C6" s="43" t="s">
        <v>23</v>
      </c>
      <c r="D6" s="45">
        <v>2</v>
      </c>
      <c r="E6" s="45"/>
      <c r="F6" s="45"/>
      <c r="G6" s="46"/>
      <c r="H6" s="41">
        <v>0</v>
      </c>
      <c r="I6" s="41"/>
      <c r="J6" s="41"/>
      <c r="K6" s="43"/>
      <c r="L6" s="68" t="s">
        <v>269</v>
      </c>
      <c r="M6" s="62"/>
      <c r="N6" s="68" t="s">
        <v>268</v>
      </c>
      <c r="O6" s="62"/>
      <c r="P6" s="41"/>
    </row>
    <row r="7" spans="1:16" x14ac:dyDescent="0.2">
      <c r="A7" s="1">
        <f t="shared" si="0"/>
        <v>6</v>
      </c>
      <c r="B7" s="44" t="s">
        <v>24</v>
      </c>
      <c r="C7" s="43" t="s">
        <v>25</v>
      </c>
      <c r="D7" s="45"/>
      <c r="E7" s="45"/>
      <c r="F7" s="45">
        <v>2</v>
      </c>
      <c r="G7" s="46">
        <v>2</v>
      </c>
      <c r="H7" s="41">
        <v>0</v>
      </c>
      <c r="I7" s="41"/>
      <c r="J7" s="41"/>
      <c r="K7" s="43"/>
      <c r="L7" s="68" t="s">
        <v>269</v>
      </c>
      <c r="M7" s="62"/>
      <c r="N7" s="68" t="s">
        <v>268</v>
      </c>
      <c r="O7" s="62"/>
      <c r="P7" s="41"/>
    </row>
    <row r="8" spans="1:16" ht="15" x14ac:dyDescent="0.25">
      <c r="B8" s="2" t="s">
        <v>38</v>
      </c>
      <c r="C8" s="3" t="s">
        <v>36</v>
      </c>
      <c r="D8" s="45">
        <f>SUM(D2:D7)</f>
        <v>2</v>
      </c>
      <c r="E8" s="45">
        <f>SUM(E2:E7)</f>
        <v>1</v>
      </c>
      <c r="F8" s="45">
        <f>SUM(F2:F7)</f>
        <v>8</v>
      </c>
      <c r="G8" s="45">
        <f>SUM(G2:G7)</f>
        <v>8</v>
      </c>
      <c r="H8" s="41"/>
      <c r="I8" s="4" t="s">
        <v>33</v>
      </c>
      <c r="J8" s="4" t="s">
        <v>34</v>
      </c>
      <c r="K8" s="5" t="s">
        <v>35</v>
      </c>
      <c r="L8" s="63"/>
      <c r="M8" s="63"/>
      <c r="N8" s="63"/>
      <c r="O8" s="63"/>
    </row>
    <row r="9" spans="1:16" x14ac:dyDescent="0.2">
      <c r="B9" s="59" t="s">
        <v>37</v>
      </c>
      <c r="C9" s="60"/>
      <c r="D9" s="65">
        <f>SUM(D8:F8)</f>
        <v>11</v>
      </c>
      <c r="E9" s="66"/>
      <c r="F9" s="67"/>
      <c r="G9" s="45"/>
      <c r="H9" s="41"/>
      <c r="I9" s="41">
        <f>SUM(I2:I7)</f>
        <v>0</v>
      </c>
      <c r="J9" s="41">
        <f t="shared" ref="J9:K9" si="1">SUM(J2:J7)</f>
        <v>1</v>
      </c>
      <c r="K9" s="41">
        <f t="shared" si="1"/>
        <v>0</v>
      </c>
    </row>
    <row r="10" spans="1:16" x14ac:dyDescent="0.2">
      <c r="A10" s="47"/>
      <c r="D10" s="42"/>
      <c r="E10" s="42"/>
      <c r="G10" s="42"/>
    </row>
  </sheetData>
  <autoFilter ref="A1:K10"/>
  <mergeCells count="2">
    <mergeCell ref="B9:C9"/>
    <mergeCell ref="D9:F9"/>
  </mergeCells>
  <pageMargins left="0.25" right="0.25" top="0.75" bottom="0.75" header="0.3" footer="0.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C30" sqref="C30"/>
    </sheetView>
  </sheetViews>
  <sheetFormatPr baseColWidth="10" defaultRowHeight="12.75" x14ac:dyDescent="0.2"/>
  <cols>
    <col min="2" max="2" width="16.85546875" bestFit="1" customWidth="1"/>
    <col min="3" max="3" width="52.140625" bestFit="1" customWidth="1"/>
    <col min="4" max="4" width="30.140625" bestFit="1" customWidth="1"/>
    <col min="9" max="12" width="0" hidden="1" customWidth="1"/>
    <col min="13" max="13" width="25.42578125" bestFit="1" customWidth="1"/>
    <col min="15" max="15" width="28.42578125" bestFit="1" customWidth="1"/>
    <col min="17" max="17" width="15.28515625" bestFit="1" customWidth="1"/>
  </cols>
  <sheetData>
    <row r="1" spans="1:17" ht="60.75" thickBot="1" x14ac:dyDescent="0.3">
      <c r="A1" s="24" t="s">
        <v>263</v>
      </c>
      <c r="B1" s="19" t="s">
        <v>41</v>
      </c>
      <c r="C1" s="20" t="s">
        <v>0</v>
      </c>
      <c r="D1" s="20" t="s">
        <v>1</v>
      </c>
      <c r="E1" s="20" t="s">
        <v>15</v>
      </c>
      <c r="F1" s="20" t="s">
        <v>16</v>
      </c>
      <c r="G1" s="20" t="s">
        <v>17</v>
      </c>
      <c r="H1" s="21" t="s">
        <v>42</v>
      </c>
      <c r="I1" s="22" t="s">
        <v>43</v>
      </c>
      <c r="J1" s="22" t="s">
        <v>33</v>
      </c>
      <c r="K1" s="22" t="s">
        <v>34</v>
      </c>
      <c r="L1" s="22" t="s">
        <v>35</v>
      </c>
      <c r="M1" s="20" t="s">
        <v>39</v>
      </c>
      <c r="N1" s="20" t="s">
        <v>40</v>
      </c>
      <c r="O1" s="20" t="s">
        <v>39</v>
      </c>
      <c r="P1" s="23" t="s">
        <v>40</v>
      </c>
      <c r="Q1" s="23" t="s">
        <v>270</v>
      </c>
    </row>
    <row r="2" spans="1:17" ht="15" x14ac:dyDescent="0.2">
      <c r="A2" s="25">
        <v>1</v>
      </c>
      <c r="B2" s="73">
        <v>23207318</v>
      </c>
      <c r="C2" s="6" t="s">
        <v>44</v>
      </c>
      <c r="D2" s="7" t="s">
        <v>45</v>
      </c>
      <c r="E2" s="8"/>
      <c r="F2" s="8">
        <v>2</v>
      </c>
      <c r="G2" s="6"/>
      <c r="H2" s="6"/>
      <c r="I2" s="6">
        <v>0</v>
      </c>
      <c r="J2" s="6"/>
      <c r="K2" s="6"/>
      <c r="L2" s="6"/>
      <c r="M2" s="6" t="s">
        <v>271</v>
      </c>
      <c r="N2" s="71"/>
      <c r="O2" s="6" t="s">
        <v>272</v>
      </c>
      <c r="P2" s="71"/>
      <c r="Q2" s="6"/>
    </row>
    <row r="3" spans="1:17" ht="15" x14ac:dyDescent="0.2">
      <c r="A3" s="25">
        <v>2</v>
      </c>
      <c r="B3" s="12">
        <v>23207137</v>
      </c>
      <c r="C3" s="9" t="s">
        <v>46</v>
      </c>
      <c r="D3" s="10" t="s">
        <v>47</v>
      </c>
      <c r="E3" s="11">
        <v>1</v>
      </c>
      <c r="F3" s="11"/>
      <c r="G3" s="9"/>
      <c r="H3" s="9"/>
      <c r="I3" s="9">
        <v>0</v>
      </c>
      <c r="J3" s="9"/>
      <c r="K3" s="9"/>
      <c r="L3" s="9"/>
      <c r="M3" s="69" t="s">
        <v>273</v>
      </c>
      <c r="N3" s="72"/>
      <c r="O3" s="70">
        <v>0</v>
      </c>
      <c r="P3" s="72"/>
      <c r="Q3" s="70"/>
    </row>
    <row r="4" spans="1:17" ht="15" x14ac:dyDescent="0.2">
      <c r="A4" s="25">
        <v>3</v>
      </c>
      <c r="B4" s="12">
        <v>23207170</v>
      </c>
      <c r="C4" s="9" t="s">
        <v>48</v>
      </c>
      <c r="D4" s="10" t="s">
        <v>23</v>
      </c>
      <c r="E4" s="11">
        <v>1</v>
      </c>
      <c r="F4" s="11"/>
      <c r="G4" s="9"/>
      <c r="H4" s="9"/>
      <c r="I4" s="9">
        <v>0</v>
      </c>
      <c r="J4" s="9"/>
      <c r="K4" s="9"/>
      <c r="L4" s="9"/>
      <c r="M4" s="70" t="s">
        <v>274</v>
      </c>
      <c r="N4" s="72"/>
      <c r="O4" s="70">
        <v>0</v>
      </c>
      <c r="P4" s="72"/>
      <c r="Q4" s="70"/>
    </row>
    <row r="5" spans="1:17" ht="15" x14ac:dyDescent="0.2">
      <c r="A5" s="25">
        <v>4</v>
      </c>
      <c r="B5" s="12">
        <v>23207171</v>
      </c>
      <c r="C5" s="9" t="s">
        <v>49</v>
      </c>
      <c r="D5" s="10" t="s">
        <v>50</v>
      </c>
      <c r="E5" s="11"/>
      <c r="F5" s="11"/>
      <c r="G5" s="9">
        <v>2</v>
      </c>
      <c r="H5" s="9">
        <v>2</v>
      </c>
      <c r="I5" s="9">
        <v>0</v>
      </c>
      <c r="J5" s="9"/>
      <c r="K5" s="9"/>
      <c r="L5" s="9"/>
      <c r="M5" s="69" t="s">
        <v>275</v>
      </c>
      <c r="N5" s="72"/>
      <c r="O5" s="69" t="s">
        <v>276</v>
      </c>
      <c r="P5" s="72"/>
      <c r="Q5" s="70"/>
    </row>
    <row r="6" spans="1:17" ht="15" x14ac:dyDescent="0.2">
      <c r="A6" s="25">
        <v>5</v>
      </c>
      <c r="B6" s="12">
        <v>23207172</v>
      </c>
      <c r="C6" s="9" t="s">
        <v>51</v>
      </c>
      <c r="D6" s="10" t="s">
        <v>52</v>
      </c>
      <c r="E6" s="11"/>
      <c r="F6" s="11"/>
      <c r="G6" s="9">
        <v>2</v>
      </c>
      <c r="H6" s="9">
        <v>2</v>
      </c>
      <c r="I6" s="9">
        <v>0</v>
      </c>
      <c r="J6" s="9"/>
      <c r="K6" s="9"/>
      <c r="L6" s="9"/>
      <c r="M6" s="69" t="s">
        <v>275</v>
      </c>
      <c r="N6" s="72"/>
      <c r="O6" s="69" t="s">
        <v>276</v>
      </c>
      <c r="P6" s="72"/>
      <c r="Q6" s="70"/>
    </row>
    <row r="7" spans="1:17" ht="15" x14ac:dyDescent="0.2">
      <c r="A7" s="25">
        <v>6</v>
      </c>
      <c r="B7" s="12">
        <v>23240353</v>
      </c>
      <c r="C7" s="9" t="s">
        <v>53</v>
      </c>
      <c r="D7" s="10" t="s">
        <v>54</v>
      </c>
      <c r="E7" s="11"/>
      <c r="F7" s="11"/>
      <c r="G7" s="9">
        <v>2</v>
      </c>
      <c r="H7" s="9">
        <v>2</v>
      </c>
      <c r="I7" s="9">
        <v>1</v>
      </c>
      <c r="J7" s="9"/>
      <c r="K7" s="9">
        <v>2</v>
      </c>
      <c r="L7" s="9"/>
      <c r="M7" s="69" t="s">
        <v>277</v>
      </c>
      <c r="N7" s="72"/>
      <c r="O7" s="69" t="s">
        <v>276</v>
      </c>
      <c r="P7" s="72"/>
      <c r="Q7" s="70"/>
    </row>
    <row r="8" spans="1:17" ht="15" x14ac:dyDescent="0.2">
      <c r="A8" s="25">
        <v>7</v>
      </c>
      <c r="B8" s="12">
        <v>23207174</v>
      </c>
      <c r="C8" s="9" t="s">
        <v>55</v>
      </c>
      <c r="D8" s="10" t="s">
        <v>13</v>
      </c>
      <c r="E8" s="11"/>
      <c r="F8" s="11"/>
      <c r="G8" s="9">
        <v>2</v>
      </c>
      <c r="H8" s="9">
        <v>2</v>
      </c>
      <c r="I8" s="9">
        <v>1</v>
      </c>
      <c r="J8" s="9"/>
      <c r="K8" s="9">
        <v>2</v>
      </c>
      <c r="L8" s="9"/>
      <c r="M8" s="69" t="s">
        <v>278</v>
      </c>
      <c r="N8" s="72"/>
      <c r="O8" s="69" t="s">
        <v>276</v>
      </c>
      <c r="P8" s="72"/>
      <c r="Q8" s="70"/>
    </row>
    <row r="9" spans="1:17" ht="15" x14ac:dyDescent="0.2">
      <c r="A9" s="25">
        <v>8</v>
      </c>
      <c r="B9" s="12">
        <v>23209294</v>
      </c>
      <c r="C9" s="9" t="s">
        <v>56</v>
      </c>
      <c r="D9" s="10" t="s">
        <v>57</v>
      </c>
      <c r="E9" s="11"/>
      <c r="F9" s="11"/>
      <c r="G9" s="9">
        <v>2</v>
      </c>
      <c r="H9" s="9">
        <v>2</v>
      </c>
      <c r="I9" s="9">
        <v>0</v>
      </c>
      <c r="J9" s="9"/>
      <c r="K9" s="9"/>
      <c r="L9" s="9"/>
      <c r="M9" s="69" t="s">
        <v>276</v>
      </c>
      <c r="N9" s="72"/>
      <c r="O9" s="69" t="s">
        <v>275</v>
      </c>
      <c r="P9" s="72"/>
      <c r="Q9" s="70"/>
    </row>
    <row r="10" spans="1:17" ht="15" x14ac:dyDescent="0.2">
      <c r="A10" s="25">
        <v>9</v>
      </c>
      <c r="B10" s="12">
        <v>23207243</v>
      </c>
      <c r="C10" s="9" t="s">
        <v>58</v>
      </c>
      <c r="D10" s="10" t="s">
        <v>59</v>
      </c>
      <c r="E10" s="11"/>
      <c r="F10" s="11"/>
      <c r="G10" s="9">
        <v>2</v>
      </c>
      <c r="H10" s="9">
        <v>2</v>
      </c>
      <c r="I10" s="9">
        <v>0</v>
      </c>
      <c r="J10" s="9"/>
      <c r="K10" s="9"/>
      <c r="L10" s="9"/>
      <c r="M10" s="69" t="s">
        <v>279</v>
      </c>
      <c r="N10" s="72"/>
      <c r="O10" s="69" t="s">
        <v>280</v>
      </c>
      <c r="P10" s="72"/>
      <c r="Q10" s="70"/>
    </row>
    <row r="11" spans="1:17" ht="15" x14ac:dyDescent="0.2">
      <c r="A11" s="25">
        <v>10</v>
      </c>
      <c r="B11" s="12">
        <v>23207210</v>
      </c>
      <c r="C11" s="9" t="s">
        <v>60</v>
      </c>
      <c r="D11" s="10" t="s">
        <v>61</v>
      </c>
      <c r="E11" s="11">
        <v>2</v>
      </c>
      <c r="F11" s="11"/>
      <c r="G11" s="9"/>
      <c r="H11" s="9"/>
      <c r="I11" s="9">
        <v>0</v>
      </c>
      <c r="J11" s="9"/>
      <c r="K11" s="9"/>
      <c r="L11" s="9"/>
      <c r="M11" s="69" t="s">
        <v>279</v>
      </c>
      <c r="N11" s="72"/>
      <c r="O11" s="69" t="s">
        <v>276</v>
      </c>
      <c r="P11" s="72"/>
      <c r="Q11" s="70"/>
    </row>
    <row r="12" spans="1:17" ht="15" x14ac:dyDescent="0.2">
      <c r="A12" s="25">
        <v>11</v>
      </c>
      <c r="B12" s="12">
        <v>23240175</v>
      </c>
      <c r="C12" s="9" t="s">
        <v>62</v>
      </c>
      <c r="D12" s="10" t="s">
        <v>29</v>
      </c>
      <c r="E12" s="11"/>
      <c r="F12" s="11"/>
      <c r="G12" s="9">
        <v>2</v>
      </c>
      <c r="H12" s="9">
        <v>2</v>
      </c>
      <c r="I12" s="9">
        <v>1</v>
      </c>
      <c r="J12" s="9"/>
      <c r="K12" s="9"/>
      <c r="L12" s="9">
        <v>2</v>
      </c>
      <c r="M12" s="69" t="s">
        <v>281</v>
      </c>
      <c r="N12" s="72"/>
      <c r="O12" s="69" t="s">
        <v>282</v>
      </c>
      <c r="P12" s="72"/>
      <c r="Q12" s="70"/>
    </row>
    <row r="13" spans="1:17" ht="15" x14ac:dyDescent="0.2">
      <c r="A13" s="25">
        <v>12</v>
      </c>
      <c r="B13" s="12">
        <v>23206693</v>
      </c>
      <c r="C13" s="9" t="s">
        <v>63</v>
      </c>
      <c r="D13" s="10" t="s">
        <v>64</v>
      </c>
      <c r="E13" s="11"/>
      <c r="F13" s="11"/>
      <c r="G13" s="9">
        <v>2</v>
      </c>
      <c r="H13" s="9">
        <v>2</v>
      </c>
      <c r="I13" s="9">
        <v>1</v>
      </c>
      <c r="J13" s="9"/>
      <c r="K13" s="9"/>
      <c r="L13" s="9">
        <v>2</v>
      </c>
      <c r="M13" s="69" t="s">
        <v>279</v>
      </c>
      <c r="N13" s="72"/>
      <c r="O13" s="69" t="s">
        <v>276</v>
      </c>
      <c r="P13" s="72"/>
      <c r="Q13" s="70"/>
    </row>
    <row r="14" spans="1:17" ht="15" x14ac:dyDescent="0.2">
      <c r="A14" s="25">
        <v>13</v>
      </c>
      <c r="B14" s="12">
        <v>23206707</v>
      </c>
      <c r="C14" s="9" t="s">
        <v>65</v>
      </c>
      <c r="D14" s="10" t="s">
        <v>7</v>
      </c>
      <c r="E14" s="11"/>
      <c r="F14" s="13">
        <v>0</v>
      </c>
      <c r="G14" s="14">
        <v>2</v>
      </c>
      <c r="H14" s="14">
        <v>2</v>
      </c>
      <c r="I14" s="9">
        <v>0</v>
      </c>
      <c r="J14" s="9"/>
      <c r="K14" s="9"/>
      <c r="L14" s="9"/>
      <c r="M14" s="69" t="s">
        <v>279</v>
      </c>
      <c r="N14" s="72"/>
      <c r="O14" s="69" t="s">
        <v>276</v>
      </c>
      <c r="P14" s="72"/>
      <c r="Q14" s="70"/>
    </row>
    <row r="15" spans="1:17" ht="15" x14ac:dyDescent="0.2">
      <c r="A15" s="25">
        <v>14</v>
      </c>
      <c r="B15" s="12">
        <v>23207221</v>
      </c>
      <c r="C15" s="9" t="s">
        <v>66</v>
      </c>
      <c r="D15" s="10" t="s">
        <v>67</v>
      </c>
      <c r="E15" s="11"/>
      <c r="F15" s="11"/>
      <c r="G15" s="9">
        <v>2</v>
      </c>
      <c r="H15" s="9">
        <v>2</v>
      </c>
      <c r="I15" s="9">
        <v>0</v>
      </c>
      <c r="J15" s="9"/>
      <c r="K15" s="9"/>
      <c r="L15" s="9"/>
      <c r="M15" s="69" t="s">
        <v>279</v>
      </c>
      <c r="N15" s="72"/>
      <c r="O15" s="69" t="s">
        <v>276</v>
      </c>
      <c r="P15" s="72"/>
      <c r="Q15" s="70"/>
    </row>
    <row r="16" spans="1:17" ht="15" x14ac:dyDescent="0.2">
      <c r="A16" s="25">
        <v>15</v>
      </c>
      <c r="B16" s="12">
        <v>23207222</v>
      </c>
      <c r="C16" s="9" t="s">
        <v>68</v>
      </c>
      <c r="D16" s="10" t="s">
        <v>69</v>
      </c>
      <c r="E16" s="11"/>
      <c r="F16" s="11"/>
      <c r="G16" s="9">
        <v>2</v>
      </c>
      <c r="H16" s="9">
        <v>2</v>
      </c>
      <c r="I16" s="9">
        <v>1</v>
      </c>
      <c r="J16" s="9"/>
      <c r="K16" s="9"/>
      <c r="L16" s="9">
        <v>2</v>
      </c>
      <c r="M16" s="69" t="s">
        <v>279</v>
      </c>
      <c r="N16" s="72"/>
      <c r="O16" s="69" t="s">
        <v>276</v>
      </c>
      <c r="P16" s="72"/>
      <c r="Q16" s="70"/>
    </row>
    <row r="17" spans="1:17" ht="15" x14ac:dyDescent="0.2">
      <c r="A17" s="25">
        <v>16</v>
      </c>
      <c r="B17" s="12">
        <v>23207232</v>
      </c>
      <c r="C17" s="9" t="s">
        <v>70</v>
      </c>
      <c r="D17" s="10" t="s">
        <v>71</v>
      </c>
      <c r="E17" s="11"/>
      <c r="F17" s="11">
        <v>1</v>
      </c>
      <c r="G17" s="9">
        <v>1</v>
      </c>
      <c r="H17" s="9">
        <v>1</v>
      </c>
      <c r="I17" s="9">
        <v>0</v>
      </c>
      <c r="J17" s="9"/>
      <c r="K17" s="9"/>
      <c r="L17" s="9"/>
      <c r="M17" s="69" t="s">
        <v>276</v>
      </c>
      <c r="N17" s="72"/>
      <c r="O17" s="69" t="s">
        <v>275</v>
      </c>
      <c r="P17" s="72"/>
      <c r="Q17" s="70"/>
    </row>
    <row r="18" spans="1:17" ht="15" x14ac:dyDescent="0.2">
      <c r="A18" s="25">
        <v>17</v>
      </c>
      <c r="B18" s="12">
        <v>23207239</v>
      </c>
      <c r="C18" s="9" t="s">
        <v>72</v>
      </c>
      <c r="D18" s="10" t="s">
        <v>73</v>
      </c>
      <c r="E18" s="11"/>
      <c r="F18" s="11"/>
      <c r="G18" s="9">
        <v>2</v>
      </c>
      <c r="H18" s="9">
        <v>2</v>
      </c>
      <c r="I18" s="9">
        <v>0</v>
      </c>
      <c r="J18" s="9"/>
      <c r="K18" s="9"/>
      <c r="L18" s="9"/>
      <c r="M18" s="69" t="s">
        <v>276</v>
      </c>
      <c r="N18" s="72"/>
      <c r="O18" s="69" t="s">
        <v>275</v>
      </c>
      <c r="P18" s="72"/>
      <c r="Q18" s="70"/>
    </row>
    <row r="19" spans="1:17" ht="15" x14ac:dyDescent="0.2">
      <c r="A19" s="25">
        <v>18</v>
      </c>
      <c r="B19" s="12">
        <v>23207259</v>
      </c>
      <c r="C19" s="9" t="s">
        <v>74</v>
      </c>
      <c r="D19" s="10" t="s">
        <v>75</v>
      </c>
      <c r="E19" s="11"/>
      <c r="F19" s="11"/>
      <c r="G19" s="9">
        <v>2</v>
      </c>
      <c r="H19" s="9">
        <v>2</v>
      </c>
      <c r="I19" s="9">
        <v>1</v>
      </c>
      <c r="J19" s="9"/>
      <c r="K19" s="9">
        <v>2</v>
      </c>
      <c r="L19" s="9"/>
      <c r="M19" s="69" t="s">
        <v>275</v>
      </c>
      <c r="N19" s="72"/>
      <c r="O19" s="69" t="s">
        <v>276</v>
      </c>
      <c r="P19" s="72"/>
      <c r="Q19" s="70"/>
    </row>
    <row r="20" spans="1:17" ht="15" x14ac:dyDescent="0.2">
      <c r="A20" s="25">
        <v>19</v>
      </c>
      <c r="B20" s="12">
        <v>23207233</v>
      </c>
      <c r="C20" s="9" t="s">
        <v>76</v>
      </c>
      <c r="D20" s="10" t="s">
        <v>8</v>
      </c>
      <c r="E20" s="11">
        <v>1</v>
      </c>
      <c r="F20" s="11">
        <v>1</v>
      </c>
      <c r="G20" s="9"/>
      <c r="H20" s="9"/>
      <c r="I20" s="9">
        <v>0</v>
      </c>
      <c r="J20" s="9"/>
      <c r="K20" s="9"/>
      <c r="L20" s="9"/>
      <c r="M20" s="69" t="s">
        <v>276</v>
      </c>
      <c r="N20" s="72"/>
      <c r="O20" s="69" t="s">
        <v>275</v>
      </c>
      <c r="P20" s="72"/>
      <c r="Q20" s="70"/>
    </row>
    <row r="21" spans="1:17" ht="15" x14ac:dyDescent="0.2">
      <c r="A21" s="25">
        <v>20</v>
      </c>
      <c r="B21" s="12">
        <v>23240354</v>
      </c>
      <c r="C21" s="9" t="s">
        <v>77</v>
      </c>
      <c r="D21" s="10" t="s">
        <v>78</v>
      </c>
      <c r="E21" s="11"/>
      <c r="F21" s="11"/>
      <c r="G21" s="9">
        <v>2</v>
      </c>
      <c r="H21" s="9">
        <v>2</v>
      </c>
      <c r="I21" s="9">
        <v>0</v>
      </c>
      <c r="J21" s="9"/>
      <c r="K21" s="9"/>
      <c r="L21" s="9"/>
      <c r="M21" s="69" t="s">
        <v>279</v>
      </c>
      <c r="N21" s="72"/>
      <c r="O21" s="69" t="s">
        <v>276</v>
      </c>
      <c r="P21" s="72"/>
      <c r="Q21" s="70"/>
    </row>
    <row r="22" spans="1:17" ht="15" x14ac:dyDescent="0.2">
      <c r="A22" s="25">
        <v>21</v>
      </c>
      <c r="B22" s="12">
        <v>23207234</v>
      </c>
      <c r="C22" s="9" t="s">
        <v>79</v>
      </c>
      <c r="D22" s="10" t="s">
        <v>7</v>
      </c>
      <c r="E22" s="11">
        <v>2</v>
      </c>
      <c r="F22" s="11"/>
      <c r="G22" s="9"/>
      <c r="H22" s="9"/>
      <c r="I22" s="9">
        <v>0</v>
      </c>
      <c r="J22" s="9"/>
      <c r="K22" s="9"/>
      <c r="L22" s="9"/>
      <c r="M22" s="69" t="s">
        <v>279</v>
      </c>
      <c r="N22" s="72"/>
      <c r="O22" s="69" t="s">
        <v>276</v>
      </c>
      <c r="P22" s="72"/>
      <c r="Q22" s="70"/>
    </row>
    <row r="23" spans="1:17" ht="15" x14ac:dyDescent="0.2">
      <c r="A23" s="25">
        <v>22</v>
      </c>
      <c r="B23" s="12">
        <v>23207235</v>
      </c>
      <c r="C23" s="9" t="s">
        <v>80</v>
      </c>
      <c r="D23" s="10" t="s">
        <v>26</v>
      </c>
      <c r="E23" s="11"/>
      <c r="F23" s="11"/>
      <c r="G23" s="9">
        <v>2</v>
      </c>
      <c r="H23" s="9">
        <v>2</v>
      </c>
      <c r="I23" s="9">
        <v>1</v>
      </c>
      <c r="J23" s="9"/>
      <c r="K23" s="9"/>
      <c r="L23" s="9">
        <v>2</v>
      </c>
      <c r="M23" s="69" t="s">
        <v>279</v>
      </c>
      <c r="N23" s="72"/>
      <c r="O23" s="69" t="s">
        <v>276</v>
      </c>
      <c r="P23" s="72"/>
      <c r="Q23" s="70"/>
    </row>
    <row r="24" spans="1:17" ht="15" x14ac:dyDescent="0.2">
      <c r="A24" s="25">
        <v>23</v>
      </c>
      <c r="B24" s="12">
        <v>23202444</v>
      </c>
      <c r="C24" s="9" t="s">
        <v>81</v>
      </c>
      <c r="D24" s="10" t="s">
        <v>82</v>
      </c>
      <c r="E24" s="11"/>
      <c r="F24" s="11"/>
      <c r="G24" s="9">
        <v>1</v>
      </c>
      <c r="H24" s="9">
        <v>1</v>
      </c>
      <c r="I24" s="9">
        <v>0</v>
      </c>
      <c r="J24" s="9"/>
      <c r="K24" s="9"/>
      <c r="L24" s="9"/>
      <c r="M24" s="69" t="s">
        <v>285</v>
      </c>
      <c r="N24" s="72"/>
      <c r="O24" s="70">
        <v>0</v>
      </c>
      <c r="P24" s="72"/>
      <c r="Q24" s="70"/>
    </row>
    <row r="25" spans="1:17" ht="15" x14ac:dyDescent="0.2">
      <c r="A25" s="25">
        <v>24</v>
      </c>
      <c r="B25" s="12">
        <v>23207173</v>
      </c>
      <c r="C25" s="9" t="s">
        <v>83</v>
      </c>
      <c r="D25" s="10" t="s">
        <v>84</v>
      </c>
      <c r="E25" s="11"/>
      <c r="F25" s="11"/>
      <c r="G25" s="9">
        <v>2</v>
      </c>
      <c r="H25" s="9">
        <v>2</v>
      </c>
      <c r="I25" s="9">
        <v>1</v>
      </c>
      <c r="J25" s="9"/>
      <c r="K25" s="9"/>
      <c r="L25" s="9">
        <v>2</v>
      </c>
      <c r="M25" s="69" t="s">
        <v>275</v>
      </c>
      <c r="N25" s="72"/>
      <c r="O25" s="69" t="s">
        <v>276</v>
      </c>
      <c r="P25" s="72"/>
      <c r="Q25" s="70"/>
    </row>
    <row r="26" spans="1:17" ht="15" x14ac:dyDescent="0.2">
      <c r="A26" s="25">
        <v>25</v>
      </c>
      <c r="B26" s="12">
        <v>23207175</v>
      </c>
      <c r="C26" s="9" t="s">
        <v>85</v>
      </c>
      <c r="D26" s="10" t="s">
        <v>86</v>
      </c>
      <c r="E26" s="11"/>
      <c r="F26" s="11"/>
      <c r="G26" s="9">
        <v>2</v>
      </c>
      <c r="H26" s="9">
        <v>2</v>
      </c>
      <c r="I26" s="9">
        <v>1</v>
      </c>
      <c r="J26" s="9"/>
      <c r="K26" s="9">
        <v>2</v>
      </c>
      <c r="L26" s="9"/>
      <c r="M26" s="69" t="s">
        <v>277</v>
      </c>
      <c r="N26" s="72"/>
      <c r="O26" s="69" t="s">
        <v>276</v>
      </c>
      <c r="P26" s="72"/>
      <c r="Q26" s="70"/>
    </row>
    <row r="27" spans="1:17" ht="15" x14ac:dyDescent="0.2">
      <c r="A27" s="25">
        <v>26</v>
      </c>
      <c r="B27" s="12">
        <v>23207178</v>
      </c>
      <c r="C27" s="9" t="s">
        <v>87</v>
      </c>
      <c r="D27" s="10" t="s">
        <v>88</v>
      </c>
      <c r="E27" s="11"/>
      <c r="F27" s="11"/>
      <c r="G27" s="9">
        <v>2</v>
      </c>
      <c r="H27" s="9">
        <v>2</v>
      </c>
      <c r="I27" s="9">
        <v>1</v>
      </c>
      <c r="J27" s="9"/>
      <c r="K27" s="9">
        <v>2</v>
      </c>
      <c r="L27" s="9"/>
      <c r="M27" s="69" t="s">
        <v>277</v>
      </c>
      <c r="N27" s="72"/>
      <c r="O27" s="69" t="s">
        <v>276</v>
      </c>
      <c r="P27" s="72"/>
      <c r="Q27" s="70"/>
    </row>
    <row r="28" spans="1:17" ht="15" x14ac:dyDescent="0.2">
      <c r="A28" s="25">
        <v>27</v>
      </c>
      <c r="B28" s="12">
        <v>23207179</v>
      </c>
      <c r="C28" s="9" t="s">
        <v>89</v>
      </c>
      <c r="D28" s="10" t="s">
        <v>90</v>
      </c>
      <c r="E28" s="11"/>
      <c r="F28" s="11"/>
      <c r="G28" s="9">
        <v>2</v>
      </c>
      <c r="H28" s="9">
        <v>2</v>
      </c>
      <c r="I28" s="9">
        <v>0</v>
      </c>
      <c r="J28" s="9"/>
      <c r="K28" s="9"/>
      <c r="L28" s="9"/>
      <c r="M28" s="69" t="s">
        <v>278</v>
      </c>
      <c r="N28" s="72"/>
      <c r="O28" s="69" t="s">
        <v>276</v>
      </c>
      <c r="P28" s="72"/>
      <c r="Q28" s="70"/>
    </row>
    <row r="29" spans="1:17" ht="15" x14ac:dyDescent="0.2">
      <c r="A29" s="25">
        <v>28</v>
      </c>
      <c r="B29" s="10"/>
      <c r="C29" s="9" t="s">
        <v>283</v>
      </c>
      <c r="D29" s="10" t="s">
        <v>284</v>
      </c>
      <c r="E29" s="11"/>
      <c r="F29" s="11"/>
      <c r="G29" s="9">
        <v>1</v>
      </c>
      <c r="H29" s="9">
        <v>1</v>
      </c>
      <c r="I29" s="9"/>
      <c r="J29" s="9"/>
      <c r="K29" s="9"/>
      <c r="L29" s="9"/>
      <c r="M29" s="69" t="s">
        <v>285</v>
      </c>
      <c r="N29" s="72"/>
      <c r="O29" s="70">
        <v>0</v>
      </c>
      <c r="P29" s="72"/>
      <c r="Q29" s="70"/>
    </row>
    <row r="30" spans="1:17" ht="15.75" x14ac:dyDescent="0.25">
      <c r="B30" s="15"/>
      <c r="C30" s="16" t="s">
        <v>92</v>
      </c>
      <c r="D30" s="26" t="s">
        <v>93</v>
      </c>
      <c r="E30" s="17">
        <f>SUM(E2:E28)</f>
        <v>7</v>
      </c>
      <c r="F30" s="17">
        <f>SUM(F2:F28)</f>
        <v>4</v>
      </c>
      <c r="G30" s="17">
        <f>SUM(G2:G29)</f>
        <v>41</v>
      </c>
      <c r="H30" s="17">
        <f>SUM(H2:H29)</f>
        <v>41</v>
      </c>
      <c r="I30" s="17">
        <f>SUM(I2:I28)</f>
        <v>10</v>
      </c>
      <c r="J30" s="3" t="s">
        <v>33</v>
      </c>
      <c r="K30" s="3" t="s">
        <v>34</v>
      </c>
      <c r="L30" s="3" t="s">
        <v>35</v>
      </c>
    </row>
    <row r="31" spans="1:17" ht="15" x14ac:dyDescent="0.2">
      <c r="B31" s="15"/>
      <c r="C31" s="4" t="s">
        <v>37</v>
      </c>
      <c r="D31" s="18"/>
      <c r="E31" s="74">
        <f>SUM(E30:G30)</f>
        <v>52</v>
      </c>
      <c r="F31" s="75"/>
      <c r="G31" s="76"/>
      <c r="H31" s="18"/>
      <c r="I31" s="18"/>
      <c r="J31" s="17">
        <f>SUM(J2:J28)</f>
        <v>0</v>
      </c>
      <c r="K31" s="17">
        <f>SUM(K2:K28)</f>
        <v>10</v>
      </c>
      <c r="L31" s="17">
        <f>SUM(L2:L28)</f>
        <v>10</v>
      </c>
    </row>
  </sheetData>
  <mergeCells count="1">
    <mergeCell ref="E31:G31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opLeftCell="A82" workbookViewId="0">
      <selection activeCell="T19" sqref="T19"/>
    </sheetView>
  </sheetViews>
  <sheetFormatPr baseColWidth="10" defaultRowHeight="14.25" x14ac:dyDescent="0.2"/>
  <cols>
    <col min="1" max="1" width="8.7109375" style="33" customWidth="1"/>
    <col min="2" max="2" width="13.7109375" style="33" bestFit="1" customWidth="1"/>
    <col min="3" max="3" width="40.85546875" style="33" bestFit="1" customWidth="1"/>
    <col min="4" max="4" width="23.5703125" style="33" bestFit="1" customWidth="1"/>
    <col min="5" max="5" width="7.28515625" style="33" customWidth="1"/>
    <col min="6" max="7" width="6.85546875" style="33" bestFit="1" customWidth="1"/>
    <col min="8" max="8" width="11.42578125" style="33"/>
    <col min="9" max="12" width="0" style="33" hidden="1" customWidth="1"/>
    <col min="13" max="13" width="8.85546875" style="33" hidden="1" customWidth="1"/>
    <col min="14" max="14" width="25.42578125" style="33" bestFit="1" customWidth="1"/>
    <col min="15" max="15" width="11.42578125" style="33"/>
    <col min="16" max="16" width="29.42578125" style="33" bestFit="1" customWidth="1"/>
    <col min="17" max="17" width="11.42578125" style="33"/>
    <col min="18" max="18" width="15.28515625" style="33" bestFit="1" customWidth="1"/>
    <col min="19" max="16384" width="11.42578125" style="33"/>
  </cols>
  <sheetData>
    <row r="1" spans="1:18" ht="45.75" thickBot="1" x14ac:dyDescent="0.3">
      <c r="A1" s="27" t="s">
        <v>94</v>
      </c>
      <c r="B1" s="28" t="s">
        <v>41</v>
      </c>
      <c r="C1" s="29" t="s">
        <v>0</v>
      </c>
      <c r="D1" s="29" t="s">
        <v>1</v>
      </c>
      <c r="E1" s="30" t="s">
        <v>32</v>
      </c>
      <c r="F1" s="30" t="s">
        <v>16</v>
      </c>
      <c r="G1" s="31" t="s">
        <v>17</v>
      </c>
      <c r="H1" s="32" t="s">
        <v>18</v>
      </c>
      <c r="I1" s="30" t="s">
        <v>264</v>
      </c>
      <c r="J1" s="30" t="s">
        <v>33</v>
      </c>
      <c r="K1" s="30" t="s">
        <v>34</v>
      </c>
      <c r="L1" s="30" t="s">
        <v>35</v>
      </c>
      <c r="M1" s="31" t="s">
        <v>95</v>
      </c>
      <c r="N1" s="19" t="s">
        <v>39</v>
      </c>
      <c r="O1" s="20" t="s">
        <v>40</v>
      </c>
      <c r="P1" s="20" t="s">
        <v>39</v>
      </c>
      <c r="Q1" s="20" t="s">
        <v>40</v>
      </c>
      <c r="R1" s="23" t="s">
        <v>270</v>
      </c>
    </row>
    <row r="2" spans="1:18" ht="15" x14ac:dyDescent="0.2">
      <c r="A2" s="34">
        <v>1</v>
      </c>
      <c r="B2" s="35">
        <v>23207228</v>
      </c>
      <c r="C2" s="36" t="s">
        <v>98</v>
      </c>
      <c r="D2" s="36" t="s">
        <v>99</v>
      </c>
      <c r="E2" s="36"/>
      <c r="F2" s="36"/>
      <c r="G2" s="36">
        <v>2</v>
      </c>
      <c r="H2" s="36">
        <v>2</v>
      </c>
      <c r="I2" s="36">
        <v>1</v>
      </c>
      <c r="J2" s="36"/>
      <c r="K2" s="36"/>
      <c r="L2" s="36">
        <v>2</v>
      </c>
      <c r="M2" s="36">
        <f t="shared" ref="M2:M35" si="0">I2*(E2+F2+G2)</f>
        <v>2</v>
      </c>
      <c r="N2" s="36" t="s">
        <v>306</v>
      </c>
      <c r="O2" s="61"/>
      <c r="P2" s="37" t="s">
        <v>307</v>
      </c>
      <c r="Q2" s="61"/>
      <c r="R2" s="37"/>
    </row>
    <row r="3" spans="1:18" ht="15" x14ac:dyDescent="0.2">
      <c r="A3" s="38">
        <v>2</v>
      </c>
      <c r="B3" s="39">
        <v>23207223</v>
      </c>
      <c r="C3" s="4" t="s">
        <v>100</v>
      </c>
      <c r="D3" s="4" t="s">
        <v>101</v>
      </c>
      <c r="E3" s="4"/>
      <c r="F3" s="4"/>
      <c r="G3" s="4">
        <v>2</v>
      </c>
      <c r="H3" s="4">
        <v>2</v>
      </c>
      <c r="I3" s="4">
        <v>1</v>
      </c>
      <c r="J3" s="4"/>
      <c r="K3" s="4">
        <v>2</v>
      </c>
      <c r="L3" s="4"/>
      <c r="M3" s="4">
        <f t="shared" si="0"/>
        <v>2</v>
      </c>
      <c r="N3" s="4" t="s">
        <v>306</v>
      </c>
      <c r="O3" s="62"/>
      <c r="P3" s="40" t="s">
        <v>307</v>
      </c>
      <c r="Q3" s="62"/>
      <c r="R3" s="40"/>
    </row>
    <row r="4" spans="1:18" ht="15" x14ac:dyDescent="0.2">
      <c r="A4" s="38">
        <v>3</v>
      </c>
      <c r="B4" s="39">
        <v>23207231</v>
      </c>
      <c r="C4" s="4" t="s">
        <v>102</v>
      </c>
      <c r="D4" s="4" t="s">
        <v>14</v>
      </c>
      <c r="E4" s="4"/>
      <c r="F4" s="4"/>
      <c r="G4" s="4">
        <v>2</v>
      </c>
      <c r="H4" s="4">
        <v>4</v>
      </c>
      <c r="I4" s="4">
        <v>0</v>
      </c>
      <c r="J4" s="4"/>
      <c r="K4" s="4"/>
      <c r="L4" s="4"/>
      <c r="M4" s="4">
        <f t="shared" si="0"/>
        <v>0</v>
      </c>
      <c r="N4" s="4" t="s">
        <v>306</v>
      </c>
      <c r="O4" s="62"/>
      <c r="P4" s="40" t="s">
        <v>307</v>
      </c>
      <c r="Q4" s="62"/>
      <c r="R4" s="40"/>
    </row>
    <row r="5" spans="1:18" ht="15" x14ac:dyDescent="0.2">
      <c r="A5" s="34">
        <v>4</v>
      </c>
      <c r="B5" s="39">
        <v>23207159</v>
      </c>
      <c r="C5" s="4" t="s">
        <v>103</v>
      </c>
      <c r="D5" s="4" t="s">
        <v>104</v>
      </c>
      <c r="E5" s="4"/>
      <c r="F5" s="4"/>
      <c r="G5" s="4">
        <v>2</v>
      </c>
      <c r="H5" s="4">
        <v>4</v>
      </c>
      <c r="I5" s="4">
        <v>0</v>
      </c>
      <c r="J5" s="4"/>
      <c r="K5" s="4"/>
      <c r="L5" s="4"/>
      <c r="M5" s="4">
        <f t="shared" si="0"/>
        <v>0</v>
      </c>
      <c r="N5" s="4" t="s">
        <v>306</v>
      </c>
      <c r="O5" s="62"/>
      <c r="P5" s="40" t="s">
        <v>307</v>
      </c>
      <c r="Q5" s="62"/>
      <c r="R5" s="40"/>
    </row>
    <row r="6" spans="1:18" ht="15" x14ac:dyDescent="0.2">
      <c r="A6" s="38">
        <v>5</v>
      </c>
      <c r="B6" s="39">
        <v>23207229</v>
      </c>
      <c r="C6" s="4" t="s">
        <v>105</v>
      </c>
      <c r="D6" s="4" t="s">
        <v>10</v>
      </c>
      <c r="E6" s="4"/>
      <c r="F6" s="4">
        <v>1</v>
      </c>
      <c r="G6" s="4">
        <v>1</v>
      </c>
      <c r="H6" s="4">
        <v>2</v>
      </c>
      <c r="I6" s="4">
        <v>0</v>
      </c>
      <c r="J6" s="4"/>
      <c r="K6" s="4"/>
      <c r="L6" s="4"/>
      <c r="M6" s="4">
        <f t="shared" si="0"/>
        <v>0</v>
      </c>
      <c r="N6" s="4" t="s">
        <v>308</v>
      </c>
      <c r="O6" s="62"/>
      <c r="P6" s="40" t="s">
        <v>309</v>
      </c>
      <c r="Q6" s="62"/>
      <c r="R6" s="40"/>
    </row>
    <row r="7" spans="1:18" ht="15" x14ac:dyDescent="0.2">
      <c r="A7" s="38">
        <v>6</v>
      </c>
      <c r="B7" s="39">
        <v>23207226</v>
      </c>
      <c r="C7" s="4" t="s">
        <v>106</v>
      </c>
      <c r="D7" s="4" t="s">
        <v>7</v>
      </c>
      <c r="E7" s="4">
        <v>2</v>
      </c>
      <c r="F7" s="4"/>
      <c r="G7" s="4"/>
      <c r="H7" s="4"/>
      <c r="I7" s="4">
        <v>0</v>
      </c>
      <c r="J7" s="4"/>
      <c r="K7" s="4"/>
      <c r="L7" s="4"/>
      <c r="M7" s="4">
        <f t="shared" si="0"/>
        <v>0</v>
      </c>
      <c r="N7" s="4" t="s">
        <v>305</v>
      </c>
      <c r="O7" s="62"/>
      <c r="P7" s="40" t="s">
        <v>304</v>
      </c>
      <c r="Q7" s="62"/>
      <c r="R7" s="40"/>
    </row>
    <row r="8" spans="1:18" ht="15" x14ac:dyDescent="0.2">
      <c r="A8" s="34">
        <v>7</v>
      </c>
      <c r="B8" s="39">
        <v>23207230</v>
      </c>
      <c r="C8" s="4" t="s">
        <v>107</v>
      </c>
      <c r="D8" s="4" t="s">
        <v>11</v>
      </c>
      <c r="E8" s="4"/>
      <c r="F8" s="4">
        <v>1</v>
      </c>
      <c r="G8" s="4"/>
      <c r="H8" s="4"/>
      <c r="I8" s="4">
        <v>0</v>
      </c>
      <c r="J8" s="4"/>
      <c r="K8" s="4"/>
      <c r="L8" s="4"/>
      <c r="M8" s="4">
        <f t="shared" si="0"/>
        <v>0</v>
      </c>
      <c r="N8" s="4" t="s">
        <v>273</v>
      </c>
      <c r="O8" s="62"/>
      <c r="P8" s="40">
        <v>0</v>
      </c>
      <c r="Q8" s="62"/>
      <c r="R8" s="40"/>
    </row>
    <row r="9" spans="1:18" ht="15" x14ac:dyDescent="0.2">
      <c r="A9" s="38">
        <v>8</v>
      </c>
      <c r="B9" s="39">
        <v>23207224</v>
      </c>
      <c r="C9" s="4" t="s">
        <v>108</v>
      </c>
      <c r="D9" s="4" t="s">
        <v>109</v>
      </c>
      <c r="E9" s="4"/>
      <c r="F9" s="4">
        <v>2</v>
      </c>
      <c r="G9" s="4"/>
      <c r="H9" s="4"/>
      <c r="I9" s="4">
        <v>0</v>
      </c>
      <c r="J9" s="4"/>
      <c r="K9" s="4"/>
      <c r="L9" s="4"/>
      <c r="M9" s="4">
        <f t="shared" si="0"/>
        <v>0</v>
      </c>
      <c r="N9" s="4" t="s">
        <v>305</v>
      </c>
      <c r="O9" s="62"/>
      <c r="P9" s="40" t="s">
        <v>304</v>
      </c>
      <c r="Q9" s="62"/>
      <c r="R9" s="40"/>
    </row>
    <row r="10" spans="1:18" ht="15" x14ac:dyDescent="0.2">
      <c r="A10" s="38">
        <v>9</v>
      </c>
      <c r="B10" s="39">
        <v>23207227</v>
      </c>
      <c r="C10" s="4" t="s">
        <v>110</v>
      </c>
      <c r="D10" s="4" t="s">
        <v>111</v>
      </c>
      <c r="E10" s="4"/>
      <c r="F10" s="4">
        <v>2</v>
      </c>
      <c r="G10" s="4"/>
      <c r="H10" s="4"/>
      <c r="I10" s="4">
        <v>0</v>
      </c>
      <c r="J10" s="4"/>
      <c r="K10" s="4"/>
      <c r="L10" s="4"/>
      <c r="M10" s="4">
        <f t="shared" si="0"/>
        <v>0</v>
      </c>
      <c r="N10" s="4" t="s">
        <v>305</v>
      </c>
      <c r="O10" s="62"/>
      <c r="P10" s="40" t="s">
        <v>304</v>
      </c>
      <c r="Q10" s="62"/>
      <c r="R10" s="40"/>
    </row>
    <row r="11" spans="1:18" ht="15" x14ac:dyDescent="0.2">
      <c r="A11" s="34">
        <v>10</v>
      </c>
      <c r="B11" s="39">
        <v>23207236</v>
      </c>
      <c r="C11" s="4" t="s">
        <v>112</v>
      </c>
      <c r="D11" s="4" t="s">
        <v>23</v>
      </c>
      <c r="E11" s="4"/>
      <c r="F11" s="4">
        <v>1</v>
      </c>
      <c r="G11" s="4"/>
      <c r="H11" s="4"/>
      <c r="I11" s="4">
        <v>0</v>
      </c>
      <c r="J11" s="4"/>
      <c r="K11" s="4"/>
      <c r="L11" s="4"/>
      <c r="M11" s="4">
        <f t="shared" si="0"/>
        <v>0</v>
      </c>
      <c r="N11" s="4" t="s">
        <v>310</v>
      </c>
      <c r="O11" s="62"/>
      <c r="P11" s="40">
        <v>0</v>
      </c>
      <c r="Q11" s="62"/>
      <c r="R11" s="40"/>
    </row>
    <row r="12" spans="1:18" ht="15" x14ac:dyDescent="0.2">
      <c r="A12" s="38">
        <v>11</v>
      </c>
      <c r="B12" s="39">
        <v>23207182</v>
      </c>
      <c r="C12" s="4" t="s">
        <v>113</v>
      </c>
      <c r="D12" s="4" t="s">
        <v>97</v>
      </c>
      <c r="E12" s="4"/>
      <c r="F12" s="4"/>
      <c r="G12" s="4">
        <v>2</v>
      </c>
      <c r="H12" s="4">
        <v>2</v>
      </c>
      <c r="I12" s="4">
        <v>1</v>
      </c>
      <c r="J12" s="4"/>
      <c r="K12" s="4"/>
      <c r="L12" s="4">
        <v>2</v>
      </c>
      <c r="M12" s="4">
        <f t="shared" si="0"/>
        <v>2</v>
      </c>
      <c r="N12" s="4" t="s">
        <v>286</v>
      </c>
      <c r="O12" s="62"/>
      <c r="P12" s="40" t="s">
        <v>276</v>
      </c>
      <c r="Q12" s="62"/>
      <c r="R12" s="40"/>
    </row>
    <row r="13" spans="1:18" ht="15" x14ac:dyDescent="0.2">
      <c r="A13" s="38">
        <v>12</v>
      </c>
      <c r="B13" s="39">
        <v>23207547</v>
      </c>
      <c r="C13" s="4" t="s">
        <v>114</v>
      </c>
      <c r="D13" s="4" t="s">
        <v>91</v>
      </c>
      <c r="E13" s="4"/>
      <c r="F13" s="4"/>
      <c r="G13" s="4">
        <v>1</v>
      </c>
      <c r="H13" s="4">
        <v>1</v>
      </c>
      <c r="I13" s="4">
        <v>0</v>
      </c>
      <c r="J13" s="4"/>
      <c r="K13" s="4"/>
      <c r="L13" s="4"/>
      <c r="M13" s="4">
        <f t="shared" si="0"/>
        <v>0</v>
      </c>
      <c r="N13" s="4" t="s">
        <v>273</v>
      </c>
      <c r="O13" s="62"/>
      <c r="P13" s="40">
        <v>0</v>
      </c>
      <c r="Q13" s="62"/>
      <c r="R13" s="40"/>
    </row>
    <row r="14" spans="1:18" ht="15" x14ac:dyDescent="0.2">
      <c r="A14" s="34">
        <v>13</v>
      </c>
      <c r="B14" s="39">
        <v>23240525</v>
      </c>
      <c r="C14" s="4" t="s">
        <v>115</v>
      </c>
      <c r="D14" s="4" t="s">
        <v>116</v>
      </c>
      <c r="E14" s="4"/>
      <c r="F14" s="4">
        <v>2</v>
      </c>
      <c r="G14" s="4"/>
      <c r="H14" s="4"/>
      <c r="I14" s="4">
        <v>0</v>
      </c>
      <c r="J14" s="4"/>
      <c r="K14" s="4"/>
      <c r="L14" s="4"/>
      <c r="M14" s="4">
        <f t="shared" si="0"/>
        <v>0</v>
      </c>
      <c r="N14" s="4" t="s">
        <v>276</v>
      </c>
      <c r="O14" s="62"/>
      <c r="P14" s="40" t="s">
        <v>287</v>
      </c>
      <c r="Q14" s="62"/>
      <c r="R14" s="40"/>
    </row>
    <row r="15" spans="1:18" ht="15" x14ac:dyDescent="0.2">
      <c r="A15" s="38">
        <v>14</v>
      </c>
      <c r="B15" s="39">
        <v>23207180</v>
      </c>
      <c r="C15" s="4" t="s">
        <v>117</v>
      </c>
      <c r="D15" s="4" t="s">
        <v>118</v>
      </c>
      <c r="E15" s="4"/>
      <c r="F15" s="4">
        <v>2</v>
      </c>
      <c r="G15" s="4"/>
      <c r="H15" s="4"/>
      <c r="I15" s="4">
        <v>0</v>
      </c>
      <c r="J15" s="4"/>
      <c r="K15" s="4"/>
      <c r="L15" s="4"/>
      <c r="M15" s="4">
        <f t="shared" si="0"/>
        <v>0</v>
      </c>
      <c r="N15" s="4" t="s">
        <v>288</v>
      </c>
      <c r="O15" s="62"/>
      <c r="P15" s="40" t="s">
        <v>289</v>
      </c>
      <c r="Q15" s="62"/>
      <c r="R15" s="40"/>
    </row>
    <row r="16" spans="1:18" ht="15" x14ac:dyDescent="0.2">
      <c r="A16" s="38">
        <v>15</v>
      </c>
      <c r="B16" s="39">
        <v>23207163</v>
      </c>
      <c r="C16" s="4" t="s">
        <v>119</v>
      </c>
      <c r="D16" s="4" t="s">
        <v>6</v>
      </c>
      <c r="E16" s="4"/>
      <c r="F16" s="4">
        <v>3</v>
      </c>
      <c r="G16" s="4"/>
      <c r="H16" s="4"/>
      <c r="I16" s="4">
        <v>0</v>
      </c>
      <c r="J16" s="4"/>
      <c r="K16" s="4"/>
      <c r="L16" s="4"/>
      <c r="M16" s="4">
        <f t="shared" si="0"/>
        <v>0</v>
      </c>
      <c r="N16" s="4" t="s">
        <v>290</v>
      </c>
      <c r="O16" s="62"/>
      <c r="P16" s="40">
        <v>0</v>
      </c>
      <c r="Q16" s="62"/>
      <c r="R16" s="40"/>
    </row>
    <row r="17" spans="1:18" ht="15" x14ac:dyDescent="0.2">
      <c r="A17" s="34">
        <v>16</v>
      </c>
      <c r="B17" s="39">
        <v>23207196</v>
      </c>
      <c r="C17" s="4" t="s">
        <v>120</v>
      </c>
      <c r="D17" s="4" t="s">
        <v>121</v>
      </c>
      <c r="E17" s="4"/>
      <c r="F17" s="4">
        <v>3</v>
      </c>
      <c r="G17" s="4"/>
      <c r="H17" s="4"/>
      <c r="I17" s="4">
        <v>0</v>
      </c>
      <c r="J17" s="4"/>
      <c r="K17" s="4"/>
      <c r="L17" s="4"/>
      <c r="M17" s="4">
        <f t="shared" si="0"/>
        <v>0</v>
      </c>
      <c r="N17" s="4" t="s">
        <v>290</v>
      </c>
      <c r="O17" s="62"/>
      <c r="P17" s="40" t="s">
        <v>291</v>
      </c>
      <c r="Q17" s="62"/>
      <c r="R17" s="40"/>
    </row>
    <row r="18" spans="1:18" ht="15" x14ac:dyDescent="0.2">
      <c r="A18" s="38">
        <v>17</v>
      </c>
      <c r="B18" s="39">
        <v>23207187</v>
      </c>
      <c r="C18" s="4" t="s">
        <v>122</v>
      </c>
      <c r="D18" s="4" t="s">
        <v>123</v>
      </c>
      <c r="E18" s="4"/>
      <c r="F18" s="4">
        <v>2</v>
      </c>
      <c r="G18" s="4"/>
      <c r="H18" s="4"/>
      <c r="I18" s="4">
        <v>0</v>
      </c>
      <c r="J18" s="4"/>
      <c r="K18" s="4"/>
      <c r="L18" s="4"/>
      <c r="M18" s="4">
        <f t="shared" si="0"/>
        <v>0</v>
      </c>
      <c r="N18" s="4" t="s">
        <v>292</v>
      </c>
      <c r="O18" s="62"/>
      <c r="P18" s="40" t="s">
        <v>293</v>
      </c>
      <c r="Q18" s="62"/>
      <c r="R18" s="40"/>
    </row>
    <row r="19" spans="1:18" ht="15" x14ac:dyDescent="0.2">
      <c r="A19" s="38">
        <v>18</v>
      </c>
      <c r="B19" s="39">
        <v>23207218</v>
      </c>
      <c r="C19" s="4" t="s">
        <v>124</v>
      </c>
      <c r="D19" s="4" t="s">
        <v>125</v>
      </c>
      <c r="E19" s="4"/>
      <c r="F19" s="4">
        <v>1</v>
      </c>
      <c r="G19" s="4"/>
      <c r="H19" s="4"/>
      <c r="I19" s="4">
        <v>0</v>
      </c>
      <c r="J19" s="4"/>
      <c r="K19" s="4"/>
      <c r="L19" s="4"/>
      <c r="M19" s="4">
        <f t="shared" si="0"/>
        <v>0</v>
      </c>
      <c r="N19" s="4" t="s">
        <v>273</v>
      </c>
      <c r="O19" s="62"/>
      <c r="P19" s="40">
        <v>0</v>
      </c>
      <c r="Q19" s="62"/>
      <c r="R19" s="40"/>
    </row>
    <row r="20" spans="1:18" ht="15" x14ac:dyDescent="0.2">
      <c r="A20" s="34">
        <v>19</v>
      </c>
      <c r="B20" s="39">
        <v>23207189</v>
      </c>
      <c r="C20" s="4" t="s">
        <v>126</v>
      </c>
      <c r="D20" s="4" t="s">
        <v>127</v>
      </c>
      <c r="E20" s="4"/>
      <c r="F20" s="4"/>
      <c r="G20" s="4">
        <v>1</v>
      </c>
      <c r="H20" s="4">
        <v>1</v>
      </c>
      <c r="I20" s="4">
        <v>0</v>
      </c>
      <c r="J20" s="4"/>
      <c r="K20" s="4"/>
      <c r="L20" s="4"/>
      <c r="M20" s="4">
        <f t="shared" si="0"/>
        <v>0</v>
      </c>
      <c r="N20" s="4" t="s">
        <v>294</v>
      </c>
      <c r="O20" s="62"/>
      <c r="P20" s="40">
        <v>0</v>
      </c>
      <c r="Q20" s="62"/>
      <c r="R20" s="40"/>
    </row>
    <row r="21" spans="1:18" ht="15" x14ac:dyDescent="0.2">
      <c r="A21" s="38">
        <v>20</v>
      </c>
      <c r="B21" s="39">
        <v>23207184</v>
      </c>
      <c r="C21" s="4" t="s">
        <v>128</v>
      </c>
      <c r="D21" s="4" t="s">
        <v>12</v>
      </c>
      <c r="E21" s="4"/>
      <c r="F21" s="4">
        <v>2</v>
      </c>
      <c r="G21" s="4"/>
      <c r="H21" s="4"/>
      <c r="I21" s="4">
        <v>0</v>
      </c>
      <c r="J21" s="4"/>
      <c r="K21" s="4"/>
      <c r="L21" s="4"/>
      <c r="M21" s="4">
        <f t="shared" si="0"/>
        <v>0</v>
      </c>
      <c r="N21" s="4" t="s">
        <v>295</v>
      </c>
      <c r="O21" s="62"/>
      <c r="P21" s="40" t="s">
        <v>296</v>
      </c>
      <c r="Q21" s="62"/>
      <c r="R21" s="40"/>
    </row>
    <row r="22" spans="1:18" ht="15" x14ac:dyDescent="0.2">
      <c r="A22" s="38">
        <v>21</v>
      </c>
      <c r="B22" s="39">
        <v>23207238</v>
      </c>
      <c r="C22" s="4" t="s">
        <v>129</v>
      </c>
      <c r="D22" s="4" t="s">
        <v>130</v>
      </c>
      <c r="E22" s="4"/>
      <c r="F22" s="4"/>
      <c r="G22" s="4">
        <v>2</v>
      </c>
      <c r="H22" s="4">
        <v>2</v>
      </c>
      <c r="I22" s="4">
        <v>0</v>
      </c>
      <c r="J22" s="4"/>
      <c r="K22" s="4"/>
      <c r="L22" s="4"/>
      <c r="M22" s="4">
        <f t="shared" si="0"/>
        <v>0</v>
      </c>
      <c r="N22" s="4" t="s">
        <v>295</v>
      </c>
      <c r="O22" s="62"/>
      <c r="P22" s="40" t="s">
        <v>296</v>
      </c>
      <c r="Q22" s="62"/>
      <c r="R22" s="40"/>
    </row>
    <row r="23" spans="1:18" ht="15" x14ac:dyDescent="0.2">
      <c r="A23" s="34">
        <v>22</v>
      </c>
      <c r="B23" s="39">
        <v>23207237</v>
      </c>
      <c r="C23" s="4" t="s">
        <v>131</v>
      </c>
      <c r="D23" s="4" t="s">
        <v>132</v>
      </c>
      <c r="E23" s="4"/>
      <c r="F23" s="4"/>
      <c r="G23" s="4">
        <v>2</v>
      </c>
      <c r="H23" s="4">
        <v>2</v>
      </c>
      <c r="I23" s="4">
        <v>1</v>
      </c>
      <c r="J23" s="4"/>
      <c r="K23" s="4">
        <v>2</v>
      </c>
      <c r="L23" s="4"/>
      <c r="M23" s="4">
        <f t="shared" si="0"/>
        <v>2</v>
      </c>
      <c r="N23" s="4" t="s">
        <v>295</v>
      </c>
      <c r="O23" s="62"/>
      <c r="P23" s="40" t="s">
        <v>296</v>
      </c>
      <c r="Q23" s="62"/>
      <c r="R23" s="40"/>
    </row>
    <row r="24" spans="1:18" ht="15" x14ac:dyDescent="0.2">
      <c r="A24" s="38">
        <v>23</v>
      </c>
      <c r="B24" s="39">
        <v>23207186</v>
      </c>
      <c r="C24" s="4" t="s">
        <v>133</v>
      </c>
      <c r="D24" s="4" t="s">
        <v>134</v>
      </c>
      <c r="E24" s="4"/>
      <c r="F24" s="4">
        <v>2</v>
      </c>
      <c r="G24" s="4"/>
      <c r="H24" s="4"/>
      <c r="I24" s="4">
        <v>0</v>
      </c>
      <c r="J24" s="4"/>
      <c r="K24" s="4"/>
      <c r="L24" s="4"/>
      <c r="M24" s="4">
        <f t="shared" si="0"/>
        <v>0</v>
      </c>
      <c r="N24" s="4" t="s">
        <v>297</v>
      </c>
      <c r="O24" s="62"/>
      <c r="P24" s="40" t="s">
        <v>298</v>
      </c>
      <c r="Q24" s="62"/>
      <c r="R24" s="40"/>
    </row>
    <row r="25" spans="1:18" ht="15" x14ac:dyDescent="0.2">
      <c r="A25" s="38">
        <v>24</v>
      </c>
      <c r="B25" s="39">
        <v>23207191</v>
      </c>
      <c r="C25" s="4" t="s">
        <v>135</v>
      </c>
      <c r="D25" s="4" t="s">
        <v>27</v>
      </c>
      <c r="E25" s="4"/>
      <c r="F25" s="4">
        <v>1</v>
      </c>
      <c r="G25" s="4"/>
      <c r="H25" s="4"/>
      <c r="I25" s="4">
        <v>0</v>
      </c>
      <c r="J25" s="4"/>
      <c r="K25" s="4"/>
      <c r="L25" s="4"/>
      <c r="M25" s="4">
        <f t="shared" si="0"/>
        <v>0</v>
      </c>
      <c r="N25" s="4" t="s">
        <v>273</v>
      </c>
      <c r="O25" s="62"/>
      <c r="P25" s="40">
        <v>0</v>
      </c>
      <c r="Q25" s="62"/>
      <c r="R25" s="40"/>
    </row>
    <row r="26" spans="1:18" ht="15" x14ac:dyDescent="0.2">
      <c r="A26" s="34">
        <v>25</v>
      </c>
      <c r="B26" s="39">
        <v>23207195</v>
      </c>
      <c r="C26" s="4" t="s">
        <v>136</v>
      </c>
      <c r="D26" s="4" t="s">
        <v>137</v>
      </c>
      <c r="E26" s="4"/>
      <c r="F26" s="4">
        <v>2</v>
      </c>
      <c r="G26" s="4"/>
      <c r="H26" s="4"/>
      <c r="I26" s="4">
        <v>0</v>
      </c>
      <c r="J26" s="4"/>
      <c r="K26" s="4"/>
      <c r="L26" s="4"/>
      <c r="M26" s="4">
        <f t="shared" si="0"/>
        <v>0</v>
      </c>
      <c r="N26" s="4" t="s">
        <v>299</v>
      </c>
      <c r="O26" s="62"/>
      <c r="P26" s="40" t="s">
        <v>300</v>
      </c>
      <c r="Q26" s="62"/>
      <c r="R26" s="40"/>
    </row>
    <row r="27" spans="1:18" ht="15" x14ac:dyDescent="0.2">
      <c r="A27" s="38">
        <v>26</v>
      </c>
      <c r="B27" s="39">
        <v>23207216</v>
      </c>
      <c r="C27" s="4" t="s">
        <v>138</v>
      </c>
      <c r="D27" s="4" t="s">
        <v>139</v>
      </c>
      <c r="E27" s="4"/>
      <c r="F27" s="4">
        <v>1</v>
      </c>
      <c r="G27" s="4"/>
      <c r="H27" s="4"/>
      <c r="I27" s="4">
        <v>0</v>
      </c>
      <c r="J27" s="4"/>
      <c r="K27" s="4"/>
      <c r="L27" s="4"/>
      <c r="M27" s="4">
        <f t="shared" si="0"/>
        <v>0</v>
      </c>
      <c r="N27" s="4" t="s">
        <v>295</v>
      </c>
      <c r="O27" s="62"/>
      <c r="P27" s="40">
        <v>0</v>
      </c>
      <c r="Q27" s="62"/>
      <c r="R27" s="40"/>
    </row>
    <row r="28" spans="1:18" ht="15" x14ac:dyDescent="0.2">
      <c r="A28" s="38">
        <v>27</v>
      </c>
      <c r="B28" s="39">
        <v>23207194</v>
      </c>
      <c r="C28" s="4" t="s">
        <v>140</v>
      </c>
      <c r="D28" s="4" t="s">
        <v>141</v>
      </c>
      <c r="E28" s="4"/>
      <c r="F28" s="4">
        <v>1</v>
      </c>
      <c r="G28" s="4"/>
      <c r="H28" s="4"/>
      <c r="I28" s="4">
        <v>0</v>
      </c>
      <c r="J28" s="4"/>
      <c r="K28" s="4"/>
      <c r="L28" s="4"/>
      <c r="M28" s="4">
        <f t="shared" si="0"/>
        <v>0</v>
      </c>
      <c r="N28" s="4" t="s">
        <v>301</v>
      </c>
      <c r="O28" s="62"/>
      <c r="P28" s="40">
        <v>0</v>
      </c>
      <c r="Q28" s="62"/>
      <c r="R28" s="40"/>
    </row>
    <row r="29" spans="1:18" ht="15" x14ac:dyDescent="0.2">
      <c r="A29" s="34">
        <v>28</v>
      </c>
      <c r="B29" s="39">
        <v>23207636</v>
      </c>
      <c r="C29" s="4" t="s">
        <v>142</v>
      </c>
      <c r="D29" s="4" t="s">
        <v>143</v>
      </c>
      <c r="E29" s="4"/>
      <c r="F29" s="4">
        <v>1</v>
      </c>
      <c r="G29" s="4"/>
      <c r="H29" s="4"/>
      <c r="I29" s="4">
        <v>0</v>
      </c>
      <c r="J29" s="4"/>
      <c r="K29" s="4"/>
      <c r="L29" s="4"/>
      <c r="M29" s="4">
        <f t="shared" si="0"/>
        <v>0</v>
      </c>
      <c r="N29" s="4" t="s">
        <v>295</v>
      </c>
      <c r="O29" s="62"/>
      <c r="P29" s="40">
        <v>0</v>
      </c>
      <c r="Q29" s="62"/>
      <c r="R29" s="40"/>
    </row>
    <row r="30" spans="1:18" ht="15" x14ac:dyDescent="0.2">
      <c r="A30" s="38">
        <v>29</v>
      </c>
      <c r="B30" s="39">
        <v>23207198</v>
      </c>
      <c r="C30" s="4" t="s">
        <v>144</v>
      </c>
      <c r="D30" s="4" t="s">
        <v>145</v>
      </c>
      <c r="E30" s="4">
        <v>2</v>
      </c>
      <c r="F30" s="4"/>
      <c r="G30" s="4"/>
      <c r="H30" s="4"/>
      <c r="I30" s="4">
        <v>0</v>
      </c>
      <c r="J30" s="4"/>
      <c r="K30" s="4"/>
      <c r="L30" s="4"/>
      <c r="M30" s="4">
        <f t="shared" si="0"/>
        <v>0</v>
      </c>
      <c r="N30" s="4" t="s">
        <v>295</v>
      </c>
      <c r="O30" s="62"/>
      <c r="P30" s="40" t="s">
        <v>296</v>
      </c>
      <c r="Q30" s="62"/>
      <c r="R30" s="40"/>
    </row>
    <row r="31" spans="1:18" ht="15" x14ac:dyDescent="0.2">
      <c r="A31" s="38">
        <v>30</v>
      </c>
      <c r="B31" s="39">
        <v>23207260</v>
      </c>
      <c r="C31" s="4" t="s">
        <v>146</v>
      </c>
      <c r="D31" s="4" t="s">
        <v>147</v>
      </c>
      <c r="E31" s="4">
        <v>1</v>
      </c>
      <c r="F31" s="4">
        <v>1</v>
      </c>
      <c r="G31" s="4">
        <v>1</v>
      </c>
      <c r="H31" s="4">
        <v>1</v>
      </c>
      <c r="I31" s="4">
        <v>0</v>
      </c>
      <c r="J31" s="4"/>
      <c r="K31" s="4"/>
      <c r="L31" s="4"/>
      <c r="M31" s="4">
        <f t="shared" si="0"/>
        <v>0</v>
      </c>
      <c r="N31" s="4" t="s">
        <v>295</v>
      </c>
      <c r="O31" s="62"/>
      <c r="P31" s="40" t="s">
        <v>296</v>
      </c>
      <c r="Q31" s="62"/>
      <c r="R31" s="40"/>
    </row>
    <row r="32" spans="1:18" ht="15" x14ac:dyDescent="0.2">
      <c r="A32" s="34">
        <v>31</v>
      </c>
      <c r="B32" s="39">
        <v>23207177</v>
      </c>
      <c r="C32" s="4" t="s">
        <v>148</v>
      </c>
      <c r="D32" s="4" t="s">
        <v>9</v>
      </c>
      <c r="E32" s="4">
        <v>2</v>
      </c>
      <c r="F32" s="4"/>
      <c r="G32" s="4">
        <v>1</v>
      </c>
      <c r="H32" s="4"/>
      <c r="I32" s="4">
        <v>0</v>
      </c>
      <c r="J32" s="4"/>
      <c r="K32" s="4"/>
      <c r="L32" s="4"/>
      <c r="M32" s="4">
        <f t="shared" si="0"/>
        <v>0</v>
      </c>
      <c r="N32" s="4" t="s">
        <v>273</v>
      </c>
      <c r="O32" s="62"/>
      <c r="P32" s="40">
        <v>0</v>
      </c>
      <c r="Q32" s="62"/>
      <c r="R32" s="40"/>
    </row>
    <row r="33" spans="1:18" ht="15" x14ac:dyDescent="0.2">
      <c r="A33" s="38">
        <v>32</v>
      </c>
      <c r="B33" s="39">
        <v>23207181</v>
      </c>
      <c r="C33" s="4" t="s">
        <v>149</v>
      </c>
      <c r="D33" s="4" t="s">
        <v>150</v>
      </c>
      <c r="E33" s="4"/>
      <c r="F33" s="4">
        <v>2</v>
      </c>
      <c r="G33" s="4"/>
      <c r="H33" s="4"/>
      <c r="I33" s="4">
        <v>0</v>
      </c>
      <c r="J33" s="4"/>
      <c r="K33" s="4"/>
      <c r="L33" s="4"/>
      <c r="M33" s="4">
        <f t="shared" si="0"/>
        <v>0</v>
      </c>
      <c r="N33" s="4" t="s">
        <v>277</v>
      </c>
      <c r="O33" s="62"/>
      <c r="P33" s="40" t="s">
        <v>276</v>
      </c>
      <c r="Q33" s="62"/>
      <c r="R33" s="40"/>
    </row>
    <row r="34" spans="1:18" ht="15" x14ac:dyDescent="0.2">
      <c r="A34" s="38">
        <v>33</v>
      </c>
      <c r="B34" s="39">
        <v>23207199</v>
      </c>
      <c r="C34" s="4" t="s">
        <v>151</v>
      </c>
      <c r="D34" s="4" t="s">
        <v>152</v>
      </c>
      <c r="E34" s="4"/>
      <c r="F34" s="4">
        <v>2</v>
      </c>
      <c r="G34" s="4"/>
      <c r="H34" s="4"/>
      <c r="I34" s="4">
        <v>0</v>
      </c>
      <c r="J34" s="4"/>
      <c r="K34" s="4"/>
      <c r="L34" s="4"/>
      <c r="M34" s="4">
        <f t="shared" si="0"/>
        <v>0</v>
      </c>
      <c r="N34" s="4" t="s">
        <v>277</v>
      </c>
      <c r="O34" s="62"/>
      <c r="P34" s="40" t="s">
        <v>276</v>
      </c>
      <c r="Q34" s="62"/>
      <c r="R34" s="40"/>
    </row>
    <row r="35" spans="1:18" ht="15" x14ac:dyDescent="0.2">
      <c r="A35" s="34">
        <v>34</v>
      </c>
      <c r="B35" s="39">
        <v>23207185</v>
      </c>
      <c r="C35" s="4" t="s">
        <v>153</v>
      </c>
      <c r="D35" s="4" t="s">
        <v>154</v>
      </c>
      <c r="E35" s="4"/>
      <c r="F35" s="4">
        <v>1</v>
      </c>
      <c r="G35" s="4"/>
      <c r="H35" s="4"/>
      <c r="I35" s="4">
        <v>0</v>
      </c>
      <c r="J35" s="4"/>
      <c r="K35" s="4"/>
      <c r="L35" s="4"/>
      <c r="M35" s="4">
        <f t="shared" si="0"/>
        <v>0</v>
      </c>
      <c r="N35" s="4" t="s">
        <v>300</v>
      </c>
      <c r="O35" s="62"/>
      <c r="P35" s="40">
        <v>0</v>
      </c>
      <c r="Q35" s="62"/>
      <c r="R35" s="40"/>
    </row>
    <row r="36" spans="1:18" ht="15" x14ac:dyDescent="0.2">
      <c r="A36" s="38">
        <v>35</v>
      </c>
      <c r="B36" s="39">
        <v>23207192</v>
      </c>
      <c r="C36" s="4" t="s">
        <v>155</v>
      </c>
      <c r="D36" s="4" t="s">
        <v>156</v>
      </c>
      <c r="E36" s="4"/>
      <c r="F36" s="4">
        <v>1</v>
      </c>
      <c r="G36" s="4"/>
      <c r="H36" s="4"/>
      <c r="I36" s="4">
        <v>0</v>
      </c>
      <c r="J36" s="4"/>
      <c r="K36" s="4"/>
      <c r="L36" s="4"/>
      <c r="M36" s="4">
        <f t="shared" ref="M36:M67" si="1">I36*(E36+F36+G36)</f>
        <v>0</v>
      </c>
      <c r="N36" s="4" t="s">
        <v>302</v>
      </c>
      <c r="O36" s="62"/>
      <c r="P36" s="40">
        <v>0</v>
      </c>
      <c r="Q36" s="62"/>
      <c r="R36" s="40"/>
    </row>
    <row r="37" spans="1:18" ht="15" x14ac:dyDescent="0.2">
      <c r="A37" s="38">
        <v>36</v>
      </c>
      <c r="B37" s="39">
        <v>23207205</v>
      </c>
      <c r="C37" s="4" t="s">
        <v>157</v>
      </c>
      <c r="D37" s="4" t="s">
        <v>158</v>
      </c>
      <c r="E37" s="4"/>
      <c r="F37" s="4"/>
      <c r="G37" s="4">
        <v>2</v>
      </c>
      <c r="H37" s="4">
        <v>4</v>
      </c>
      <c r="I37" s="4">
        <v>1</v>
      </c>
      <c r="J37" s="4"/>
      <c r="K37" s="4"/>
      <c r="L37" s="4">
        <v>2</v>
      </c>
      <c r="M37" s="4">
        <f t="shared" si="1"/>
        <v>2</v>
      </c>
      <c r="N37" s="4" t="s">
        <v>304</v>
      </c>
      <c r="O37" s="62"/>
      <c r="P37" s="40" t="s">
        <v>305</v>
      </c>
      <c r="Q37" s="62"/>
      <c r="R37" s="40"/>
    </row>
    <row r="38" spans="1:18" ht="15" x14ac:dyDescent="0.2">
      <c r="A38" s="34">
        <v>37</v>
      </c>
      <c r="B38" s="39">
        <v>23207207</v>
      </c>
      <c r="C38" s="4" t="s">
        <v>159</v>
      </c>
      <c r="D38" s="4" t="s">
        <v>160</v>
      </c>
      <c r="E38" s="4"/>
      <c r="F38" s="4"/>
      <c r="G38" s="4">
        <v>2</v>
      </c>
      <c r="H38" s="4">
        <v>4</v>
      </c>
      <c r="I38" s="4">
        <v>1</v>
      </c>
      <c r="J38" s="4"/>
      <c r="K38" s="4"/>
      <c r="L38" s="4">
        <v>2</v>
      </c>
      <c r="M38" s="4">
        <f t="shared" si="1"/>
        <v>2</v>
      </c>
      <c r="N38" s="4" t="s">
        <v>304</v>
      </c>
      <c r="O38" s="62"/>
      <c r="P38" s="40" t="s">
        <v>305</v>
      </c>
      <c r="Q38" s="62"/>
      <c r="R38" s="40"/>
    </row>
    <row r="39" spans="1:18" ht="15" x14ac:dyDescent="0.2">
      <c r="A39" s="38">
        <v>38</v>
      </c>
      <c r="B39" s="39">
        <v>23207209</v>
      </c>
      <c r="C39" s="4" t="s">
        <v>161</v>
      </c>
      <c r="D39" s="4" t="s">
        <v>10</v>
      </c>
      <c r="E39" s="4"/>
      <c r="F39" s="4">
        <v>2</v>
      </c>
      <c r="G39" s="4"/>
      <c r="H39" s="4"/>
      <c r="I39" s="4">
        <v>0</v>
      </c>
      <c r="J39" s="4"/>
      <c r="K39" s="4"/>
      <c r="L39" s="4"/>
      <c r="M39" s="4">
        <f t="shared" si="1"/>
        <v>0</v>
      </c>
      <c r="N39" s="4" t="s">
        <v>305</v>
      </c>
      <c r="O39" s="62"/>
      <c r="P39" s="40" t="s">
        <v>304</v>
      </c>
      <c r="Q39" s="62"/>
      <c r="R39" s="40"/>
    </row>
    <row r="40" spans="1:18" ht="15" x14ac:dyDescent="0.2">
      <c r="A40" s="38">
        <v>39</v>
      </c>
      <c r="B40" s="39">
        <v>23207203</v>
      </c>
      <c r="C40" s="4" t="s">
        <v>162</v>
      </c>
      <c r="D40" s="4" t="s">
        <v>163</v>
      </c>
      <c r="E40" s="4">
        <v>1</v>
      </c>
      <c r="F40" s="4"/>
      <c r="G40" s="4"/>
      <c r="H40" s="4"/>
      <c r="I40" s="4">
        <v>0</v>
      </c>
      <c r="J40" s="4"/>
      <c r="K40" s="4"/>
      <c r="L40" s="4"/>
      <c r="M40" s="4">
        <f t="shared" si="1"/>
        <v>0</v>
      </c>
      <c r="N40" s="4" t="s">
        <v>273</v>
      </c>
      <c r="O40" s="62"/>
      <c r="P40" s="40">
        <v>0</v>
      </c>
      <c r="Q40" s="62"/>
      <c r="R40" s="40"/>
    </row>
    <row r="41" spans="1:18" ht="15" x14ac:dyDescent="0.2">
      <c r="A41" s="34">
        <v>40</v>
      </c>
      <c r="B41" s="39">
        <v>23207169</v>
      </c>
      <c r="C41" s="4" t="s">
        <v>312</v>
      </c>
      <c r="D41" s="4" t="s">
        <v>313</v>
      </c>
      <c r="E41" s="4"/>
      <c r="F41" s="4"/>
      <c r="G41" s="4">
        <v>2</v>
      </c>
      <c r="H41" s="4">
        <v>2</v>
      </c>
      <c r="I41" s="4">
        <v>0</v>
      </c>
      <c r="J41" s="4"/>
      <c r="K41" s="4"/>
      <c r="L41" s="4"/>
      <c r="M41" s="4">
        <f t="shared" si="1"/>
        <v>0</v>
      </c>
      <c r="N41" s="4" t="s">
        <v>266</v>
      </c>
      <c r="O41" s="62"/>
      <c r="P41" s="40" t="s">
        <v>311</v>
      </c>
      <c r="Q41" s="62"/>
      <c r="R41" s="40"/>
    </row>
    <row r="42" spans="1:18" ht="15" x14ac:dyDescent="0.2">
      <c r="A42" s="38">
        <v>41</v>
      </c>
      <c r="B42" s="39">
        <v>23240183</v>
      </c>
      <c r="C42" s="4" t="s">
        <v>164</v>
      </c>
      <c r="D42" s="4" t="s">
        <v>96</v>
      </c>
      <c r="E42" s="4"/>
      <c r="F42" s="4"/>
      <c r="G42" s="4">
        <v>2</v>
      </c>
      <c r="H42" s="4">
        <v>2</v>
      </c>
      <c r="I42" s="4">
        <v>1</v>
      </c>
      <c r="J42" s="4"/>
      <c r="K42" s="4">
        <v>2</v>
      </c>
      <c r="L42" s="4"/>
      <c r="M42" s="4">
        <f t="shared" si="1"/>
        <v>2</v>
      </c>
      <c r="N42" s="4" t="s">
        <v>311</v>
      </c>
      <c r="O42" s="62"/>
      <c r="P42" s="40" t="s">
        <v>314</v>
      </c>
      <c r="Q42" s="62"/>
      <c r="R42" s="40"/>
    </row>
    <row r="43" spans="1:18" ht="15" x14ac:dyDescent="0.2">
      <c r="A43" s="38">
        <v>42</v>
      </c>
      <c r="B43" s="39">
        <v>23209367</v>
      </c>
      <c r="C43" s="4" t="s">
        <v>165</v>
      </c>
      <c r="D43" s="4" t="s">
        <v>166</v>
      </c>
      <c r="E43" s="4"/>
      <c r="F43" s="4"/>
      <c r="G43" s="4">
        <v>2</v>
      </c>
      <c r="H43" s="4">
        <v>2</v>
      </c>
      <c r="I43" s="4">
        <v>1</v>
      </c>
      <c r="J43" s="4"/>
      <c r="K43" s="4">
        <v>2</v>
      </c>
      <c r="L43" s="4"/>
      <c r="M43" s="4">
        <f t="shared" si="1"/>
        <v>2</v>
      </c>
      <c r="N43" s="4" t="s">
        <v>315</v>
      </c>
      <c r="O43" s="62"/>
      <c r="P43" s="40" t="s">
        <v>314</v>
      </c>
      <c r="Q43" s="62"/>
      <c r="R43" s="40"/>
    </row>
    <row r="44" spans="1:18" ht="15" x14ac:dyDescent="0.2">
      <c r="A44" s="34">
        <v>43</v>
      </c>
      <c r="B44" s="39">
        <v>23207215</v>
      </c>
      <c r="C44" s="4" t="s">
        <v>167</v>
      </c>
      <c r="D44" s="4" t="s">
        <v>7</v>
      </c>
      <c r="E44" s="4"/>
      <c r="F44" s="4">
        <v>1</v>
      </c>
      <c r="G44" s="4">
        <v>1</v>
      </c>
      <c r="H44" s="4">
        <v>2</v>
      </c>
      <c r="I44" s="4">
        <v>0</v>
      </c>
      <c r="J44" s="4"/>
      <c r="K44" s="4"/>
      <c r="L44" s="4"/>
      <c r="M44" s="4">
        <f t="shared" si="1"/>
        <v>0</v>
      </c>
      <c r="N44" s="4" t="s">
        <v>315</v>
      </c>
      <c r="O44" s="62"/>
      <c r="P44" s="40" t="s">
        <v>314</v>
      </c>
      <c r="Q44" s="62"/>
      <c r="R44" s="40"/>
    </row>
    <row r="45" spans="1:18" ht="15" x14ac:dyDescent="0.2">
      <c r="A45" s="38">
        <v>44</v>
      </c>
      <c r="B45" s="39">
        <v>23207225</v>
      </c>
      <c r="C45" s="4" t="s">
        <v>168</v>
      </c>
      <c r="D45" s="4" t="s">
        <v>169</v>
      </c>
      <c r="E45" s="4"/>
      <c r="F45" s="4"/>
      <c r="G45" s="4">
        <v>2</v>
      </c>
      <c r="H45" s="4">
        <v>2</v>
      </c>
      <c r="I45" s="4">
        <v>1</v>
      </c>
      <c r="J45" s="4"/>
      <c r="K45" s="4"/>
      <c r="L45" s="4">
        <v>2</v>
      </c>
      <c r="M45" s="4">
        <f t="shared" si="1"/>
        <v>2</v>
      </c>
      <c r="N45" s="4" t="s">
        <v>316</v>
      </c>
      <c r="O45" s="62"/>
      <c r="P45" s="40" t="s">
        <v>307</v>
      </c>
      <c r="Q45" s="62"/>
      <c r="R45" s="40"/>
    </row>
    <row r="46" spans="1:18" ht="15" x14ac:dyDescent="0.2">
      <c r="A46" s="38">
        <v>45</v>
      </c>
      <c r="B46" s="39">
        <v>23208388</v>
      </c>
      <c r="C46" s="4" t="s">
        <v>170</v>
      </c>
      <c r="D46" s="4" t="s">
        <v>171</v>
      </c>
      <c r="E46" s="4">
        <v>1</v>
      </c>
      <c r="F46" s="4"/>
      <c r="G46" s="4"/>
      <c r="H46" s="4"/>
      <c r="I46" s="4">
        <v>0</v>
      </c>
      <c r="J46" s="4"/>
      <c r="K46" s="4"/>
      <c r="L46" s="4"/>
      <c r="M46" s="4">
        <f t="shared" si="1"/>
        <v>0</v>
      </c>
      <c r="N46" s="4" t="s">
        <v>303</v>
      </c>
      <c r="O46" s="62"/>
      <c r="P46" s="40">
        <v>0</v>
      </c>
      <c r="Q46" s="62"/>
      <c r="R46" s="40"/>
    </row>
    <row r="47" spans="1:18" ht="15" x14ac:dyDescent="0.2">
      <c r="A47" s="34">
        <v>46</v>
      </c>
      <c r="B47" s="39">
        <v>23208389</v>
      </c>
      <c r="C47" s="4" t="s">
        <v>172</v>
      </c>
      <c r="D47" s="4" t="s">
        <v>173</v>
      </c>
      <c r="E47" s="4"/>
      <c r="F47" s="4"/>
      <c r="G47" s="4">
        <v>1</v>
      </c>
      <c r="H47" s="4">
        <v>1</v>
      </c>
      <c r="I47" s="4">
        <v>0</v>
      </c>
      <c r="J47" s="4"/>
      <c r="K47" s="4"/>
      <c r="L47" s="4"/>
      <c r="M47" s="4">
        <f t="shared" si="1"/>
        <v>0</v>
      </c>
      <c r="N47" s="4" t="s">
        <v>303</v>
      </c>
      <c r="O47" s="62"/>
      <c r="P47" s="40">
        <v>0</v>
      </c>
      <c r="Q47" s="62"/>
      <c r="R47" s="40"/>
    </row>
    <row r="48" spans="1:18" ht="15" x14ac:dyDescent="0.2">
      <c r="A48" s="38">
        <v>47</v>
      </c>
      <c r="B48" s="39">
        <v>23208390</v>
      </c>
      <c r="C48" s="4" t="s">
        <v>174</v>
      </c>
      <c r="D48" s="4" t="s">
        <v>175</v>
      </c>
      <c r="E48" s="4"/>
      <c r="F48" s="4"/>
      <c r="G48" s="4">
        <v>1</v>
      </c>
      <c r="H48" s="4">
        <v>1</v>
      </c>
      <c r="I48" s="4">
        <v>0</v>
      </c>
      <c r="J48" s="4"/>
      <c r="K48" s="4"/>
      <c r="L48" s="4"/>
      <c r="M48" s="4">
        <f t="shared" si="1"/>
        <v>0</v>
      </c>
      <c r="N48" s="4" t="s">
        <v>303</v>
      </c>
      <c r="O48" s="62"/>
      <c r="P48" s="40">
        <v>0</v>
      </c>
      <c r="Q48" s="62"/>
      <c r="R48" s="40"/>
    </row>
    <row r="49" spans="1:18" ht="15" x14ac:dyDescent="0.2">
      <c r="A49" s="38">
        <v>48</v>
      </c>
      <c r="B49" s="39">
        <v>23208391</v>
      </c>
      <c r="C49" s="4" t="s">
        <v>176</v>
      </c>
      <c r="D49" s="4" t="s">
        <v>177</v>
      </c>
      <c r="E49" s="4"/>
      <c r="F49" s="4"/>
      <c r="G49" s="4">
        <v>1</v>
      </c>
      <c r="H49" s="4">
        <v>1</v>
      </c>
      <c r="I49" s="4">
        <v>0</v>
      </c>
      <c r="J49" s="4"/>
      <c r="K49" s="4"/>
      <c r="L49" s="4"/>
      <c r="M49" s="4">
        <f t="shared" si="1"/>
        <v>0</v>
      </c>
      <c r="N49" s="4" t="s">
        <v>303</v>
      </c>
      <c r="O49" s="62"/>
      <c r="P49" s="40">
        <v>0</v>
      </c>
      <c r="Q49" s="62"/>
      <c r="R49" s="40"/>
    </row>
    <row r="50" spans="1:18" ht="15" x14ac:dyDescent="0.2">
      <c r="A50" s="34">
        <v>49</v>
      </c>
      <c r="B50" s="39">
        <v>23209358</v>
      </c>
      <c r="C50" s="4" t="s">
        <v>178</v>
      </c>
      <c r="D50" s="4" t="s">
        <v>179</v>
      </c>
      <c r="E50" s="4"/>
      <c r="F50" s="4"/>
      <c r="G50" s="4">
        <v>1</v>
      </c>
      <c r="H50" s="4">
        <v>1</v>
      </c>
      <c r="I50" s="4">
        <v>0</v>
      </c>
      <c r="J50" s="4"/>
      <c r="K50" s="4"/>
      <c r="L50" s="4"/>
      <c r="M50" s="4">
        <f t="shared" si="1"/>
        <v>0</v>
      </c>
      <c r="N50" s="4" t="s">
        <v>303</v>
      </c>
      <c r="O50" s="62"/>
      <c r="P50" s="40">
        <v>0</v>
      </c>
      <c r="Q50" s="62"/>
      <c r="R50" s="40"/>
    </row>
    <row r="51" spans="1:18" ht="15" x14ac:dyDescent="0.2">
      <c r="A51" s="38">
        <v>50</v>
      </c>
      <c r="B51" s="39">
        <v>23208392</v>
      </c>
      <c r="C51" s="4" t="s">
        <v>180</v>
      </c>
      <c r="D51" s="4" t="s">
        <v>181</v>
      </c>
      <c r="E51" s="4"/>
      <c r="F51" s="4"/>
      <c r="G51" s="4">
        <v>1</v>
      </c>
      <c r="H51" s="4">
        <v>1</v>
      </c>
      <c r="I51" s="4">
        <v>0</v>
      </c>
      <c r="J51" s="4"/>
      <c r="K51" s="4"/>
      <c r="L51" s="4"/>
      <c r="M51" s="4">
        <f t="shared" si="1"/>
        <v>0</v>
      </c>
      <c r="N51" s="4" t="s">
        <v>303</v>
      </c>
      <c r="O51" s="62"/>
      <c r="P51" s="40">
        <v>0</v>
      </c>
      <c r="Q51" s="62"/>
      <c r="R51" s="40"/>
    </row>
    <row r="52" spans="1:18" ht="15" x14ac:dyDescent="0.2">
      <c r="A52" s="38">
        <v>51</v>
      </c>
      <c r="B52" s="39">
        <v>23207190</v>
      </c>
      <c r="C52" s="4" t="s">
        <v>182</v>
      </c>
      <c r="D52" s="4" t="s">
        <v>183</v>
      </c>
      <c r="E52" s="4"/>
      <c r="F52" s="4"/>
      <c r="G52" s="4">
        <v>1</v>
      </c>
      <c r="H52" s="4">
        <v>1</v>
      </c>
      <c r="I52" s="4">
        <v>0</v>
      </c>
      <c r="J52" s="4"/>
      <c r="K52" s="4"/>
      <c r="L52" s="4"/>
      <c r="M52" s="4">
        <f t="shared" si="1"/>
        <v>0</v>
      </c>
      <c r="N52" s="4" t="s">
        <v>303</v>
      </c>
      <c r="O52" s="62"/>
      <c r="P52" s="40">
        <v>0</v>
      </c>
      <c r="Q52" s="62"/>
      <c r="R52" s="40"/>
    </row>
    <row r="53" spans="1:18" ht="15" x14ac:dyDescent="0.2">
      <c r="A53" s="34">
        <v>52</v>
      </c>
      <c r="B53" s="39">
        <v>23208393</v>
      </c>
      <c r="C53" s="4" t="s">
        <v>184</v>
      </c>
      <c r="D53" s="4" t="s">
        <v>185</v>
      </c>
      <c r="E53" s="4"/>
      <c r="F53" s="4"/>
      <c r="G53" s="4">
        <v>1</v>
      </c>
      <c r="H53" s="4">
        <v>1</v>
      </c>
      <c r="I53" s="4">
        <v>0</v>
      </c>
      <c r="J53" s="4"/>
      <c r="K53" s="4"/>
      <c r="L53" s="4"/>
      <c r="M53" s="4">
        <f t="shared" si="1"/>
        <v>0</v>
      </c>
      <c r="N53" s="4" t="s">
        <v>303</v>
      </c>
      <c r="O53" s="62"/>
      <c r="P53" s="40">
        <v>0</v>
      </c>
      <c r="Q53" s="62"/>
      <c r="R53" s="40"/>
    </row>
    <row r="54" spans="1:18" ht="15" x14ac:dyDescent="0.2">
      <c r="A54" s="38">
        <v>53</v>
      </c>
      <c r="B54" s="39">
        <v>23209357</v>
      </c>
      <c r="C54" s="4" t="s">
        <v>186</v>
      </c>
      <c r="D54" s="4" t="s">
        <v>187</v>
      </c>
      <c r="E54" s="4"/>
      <c r="F54" s="4"/>
      <c r="G54" s="4">
        <v>1</v>
      </c>
      <c r="H54" s="4">
        <v>1</v>
      </c>
      <c r="I54" s="4">
        <v>0</v>
      </c>
      <c r="J54" s="4"/>
      <c r="K54" s="4"/>
      <c r="L54" s="4"/>
      <c r="M54" s="4">
        <f t="shared" si="1"/>
        <v>0</v>
      </c>
      <c r="N54" s="4" t="s">
        <v>303</v>
      </c>
      <c r="O54" s="62"/>
      <c r="P54" s="40">
        <v>0</v>
      </c>
      <c r="Q54" s="62"/>
      <c r="R54" s="40"/>
    </row>
    <row r="55" spans="1:18" ht="15" x14ac:dyDescent="0.2">
      <c r="A55" s="38">
        <v>54</v>
      </c>
      <c r="B55" s="39">
        <v>23208945</v>
      </c>
      <c r="C55" s="4" t="s">
        <v>188</v>
      </c>
      <c r="D55" s="4" t="s">
        <v>189</v>
      </c>
      <c r="E55" s="4"/>
      <c r="F55" s="4"/>
      <c r="G55" s="4">
        <v>1</v>
      </c>
      <c r="H55" s="4">
        <v>1</v>
      </c>
      <c r="I55" s="4">
        <v>0</v>
      </c>
      <c r="J55" s="4"/>
      <c r="K55" s="4"/>
      <c r="L55" s="4"/>
      <c r="M55" s="4">
        <f t="shared" si="1"/>
        <v>0</v>
      </c>
      <c r="N55" s="4" t="s">
        <v>303</v>
      </c>
      <c r="O55" s="62"/>
      <c r="P55" s="40">
        <v>0</v>
      </c>
      <c r="Q55" s="62"/>
      <c r="R55" s="40"/>
    </row>
    <row r="56" spans="1:18" ht="15" x14ac:dyDescent="0.2">
      <c r="A56" s="34">
        <v>55</v>
      </c>
      <c r="B56" s="39">
        <v>23207197</v>
      </c>
      <c r="C56" s="4" t="s">
        <v>190</v>
      </c>
      <c r="D56" s="4" t="s">
        <v>191</v>
      </c>
      <c r="E56" s="4"/>
      <c r="F56" s="4"/>
      <c r="G56" s="4">
        <v>1</v>
      </c>
      <c r="H56" s="4">
        <v>1</v>
      </c>
      <c r="I56" s="4">
        <v>0</v>
      </c>
      <c r="J56" s="4"/>
      <c r="K56" s="4"/>
      <c r="L56" s="4"/>
      <c r="M56" s="4">
        <f t="shared" si="1"/>
        <v>0</v>
      </c>
      <c r="N56" s="4" t="s">
        <v>303</v>
      </c>
      <c r="O56" s="62"/>
      <c r="P56" s="40">
        <v>0</v>
      </c>
      <c r="Q56" s="62"/>
      <c r="R56" s="40"/>
    </row>
    <row r="57" spans="1:18" ht="15" x14ac:dyDescent="0.2">
      <c r="A57" s="38">
        <v>56</v>
      </c>
      <c r="B57" s="39">
        <v>23208395</v>
      </c>
      <c r="C57" s="4" t="s">
        <v>192</v>
      </c>
      <c r="D57" s="4" t="s">
        <v>193</v>
      </c>
      <c r="E57" s="4"/>
      <c r="F57" s="4"/>
      <c r="G57" s="4">
        <v>1</v>
      </c>
      <c r="H57" s="4">
        <v>1</v>
      </c>
      <c r="I57" s="4">
        <v>0</v>
      </c>
      <c r="J57" s="4"/>
      <c r="K57" s="4"/>
      <c r="L57" s="4"/>
      <c r="M57" s="4">
        <f t="shared" si="1"/>
        <v>0</v>
      </c>
      <c r="N57" s="4" t="s">
        <v>303</v>
      </c>
      <c r="O57" s="62"/>
      <c r="P57" s="40">
        <v>0</v>
      </c>
      <c r="Q57" s="62"/>
      <c r="R57" s="40"/>
    </row>
    <row r="58" spans="1:18" ht="15" x14ac:dyDescent="0.2">
      <c r="A58" s="38">
        <v>57</v>
      </c>
      <c r="B58" s="39">
        <v>23207545</v>
      </c>
      <c r="C58" s="4" t="s">
        <v>194</v>
      </c>
      <c r="D58" s="4" t="s">
        <v>195</v>
      </c>
      <c r="E58" s="4"/>
      <c r="F58" s="4"/>
      <c r="G58" s="4">
        <v>1</v>
      </c>
      <c r="H58" s="4">
        <v>1</v>
      </c>
      <c r="I58" s="4">
        <v>0</v>
      </c>
      <c r="J58" s="4"/>
      <c r="K58" s="4"/>
      <c r="L58" s="4"/>
      <c r="M58" s="4">
        <f t="shared" si="1"/>
        <v>0</v>
      </c>
      <c r="N58" s="4" t="s">
        <v>303</v>
      </c>
      <c r="O58" s="62"/>
      <c r="P58" s="40">
        <v>0</v>
      </c>
      <c r="Q58" s="62"/>
      <c r="R58" s="40"/>
    </row>
    <row r="59" spans="1:18" ht="15" x14ac:dyDescent="0.2">
      <c r="A59" s="34">
        <v>58</v>
      </c>
      <c r="B59" s="39">
        <v>23208394</v>
      </c>
      <c r="C59" s="4" t="s">
        <v>196</v>
      </c>
      <c r="D59" s="4" t="s">
        <v>197</v>
      </c>
      <c r="E59" s="4"/>
      <c r="F59" s="4"/>
      <c r="G59" s="4">
        <v>1</v>
      </c>
      <c r="H59" s="4">
        <v>1</v>
      </c>
      <c r="I59" s="4">
        <v>0</v>
      </c>
      <c r="J59" s="4"/>
      <c r="K59" s="4"/>
      <c r="L59" s="4"/>
      <c r="M59" s="4">
        <f t="shared" si="1"/>
        <v>0</v>
      </c>
      <c r="N59" s="4" t="s">
        <v>303</v>
      </c>
      <c r="O59" s="62"/>
      <c r="P59" s="40">
        <v>0</v>
      </c>
      <c r="Q59" s="62"/>
      <c r="R59" s="40"/>
    </row>
    <row r="60" spans="1:18" ht="15" x14ac:dyDescent="0.2">
      <c r="A60" s="38">
        <v>59</v>
      </c>
      <c r="B60" s="39">
        <v>23240573</v>
      </c>
      <c r="C60" s="4" t="s">
        <v>198</v>
      </c>
      <c r="D60" s="4" t="s">
        <v>199</v>
      </c>
      <c r="E60" s="4"/>
      <c r="F60" s="4"/>
      <c r="G60" s="4">
        <v>1</v>
      </c>
      <c r="H60" s="4">
        <v>1</v>
      </c>
      <c r="I60" s="4">
        <v>0</v>
      </c>
      <c r="J60" s="4"/>
      <c r="K60" s="4"/>
      <c r="L60" s="4"/>
      <c r="M60" s="4">
        <f t="shared" si="1"/>
        <v>0</v>
      </c>
      <c r="N60" s="4" t="s">
        <v>303</v>
      </c>
      <c r="O60" s="62"/>
      <c r="P60" s="40">
        <v>0</v>
      </c>
      <c r="Q60" s="62"/>
      <c r="R60" s="40"/>
    </row>
    <row r="61" spans="1:18" ht="15" x14ac:dyDescent="0.2">
      <c r="A61" s="38">
        <v>60</v>
      </c>
      <c r="B61" s="39">
        <v>23240574</v>
      </c>
      <c r="C61" s="4" t="s">
        <v>200</v>
      </c>
      <c r="D61" s="4" t="s">
        <v>201</v>
      </c>
      <c r="E61" s="4"/>
      <c r="F61" s="4"/>
      <c r="G61" s="4">
        <v>1</v>
      </c>
      <c r="H61" s="4">
        <v>1</v>
      </c>
      <c r="I61" s="4">
        <v>0</v>
      </c>
      <c r="J61" s="4"/>
      <c r="K61" s="4"/>
      <c r="L61" s="4"/>
      <c r="M61" s="4">
        <f t="shared" si="1"/>
        <v>0</v>
      </c>
      <c r="N61" s="4" t="s">
        <v>303</v>
      </c>
      <c r="O61" s="62"/>
      <c r="P61" s="40">
        <v>0</v>
      </c>
      <c r="Q61" s="62"/>
      <c r="R61" s="40"/>
    </row>
    <row r="62" spans="1:18" ht="15" x14ac:dyDescent="0.2">
      <c r="A62" s="34">
        <v>61</v>
      </c>
      <c r="B62" s="39">
        <v>23208396</v>
      </c>
      <c r="C62" s="4" t="s">
        <v>202</v>
      </c>
      <c r="D62" s="4" t="s">
        <v>203</v>
      </c>
      <c r="E62" s="4"/>
      <c r="F62" s="4"/>
      <c r="G62" s="4">
        <v>1</v>
      </c>
      <c r="H62" s="4">
        <v>1</v>
      </c>
      <c r="I62" s="4">
        <v>0</v>
      </c>
      <c r="J62" s="4"/>
      <c r="K62" s="4"/>
      <c r="L62" s="4"/>
      <c r="M62" s="4">
        <f t="shared" si="1"/>
        <v>0</v>
      </c>
      <c r="N62" s="4" t="s">
        <v>303</v>
      </c>
      <c r="O62" s="62"/>
      <c r="P62" s="40">
        <v>0</v>
      </c>
      <c r="Q62" s="62"/>
      <c r="R62" s="40"/>
    </row>
    <row r="63" spans="1:18" ht="15" x14ac:dyDescent="0.2">
      <c r="A63" s="38">
        <v>62</v>
      </c>
      <c r="B63" s="39">
        <v>23207200</v>
      </c>
      <c r="C63" s="4" t="s">
        <v>204</v>
      </c>
      <c r="D63" s="4" t="s">
        <v>28</v>
      </c>
      <c r="E63" s="4"/>
      <c r="F63" s="4"/>
      <c r="G63" s="4">
        <v>1</v>
      </c>
      <c r="H63" s="4">
        <v>1</v>
      </c>
      <c r="I63" s="4">
        <v>0</v>
      </c>
      <c r="J63" s="4"/>
      <c r="K63" s="4"/>
      <c r="L63" s="4"/>
      <c r="M63" s="4">
        <f t="shared" si="1"/>
        <v>0</v>
      </c>
      <c r="N63" s="4" t="s">
        <v>303</v>
      </c>
      <c r="O63" s="62"/>
      <c r="P63" s="40">
        <v>0</v>
      </c>
      <c r="Q63" s="62"/>
      <c r="R63" s="40"/>
    </row>
    <row r="64" spans="1:18" ht="15" x14ac:dyDescent="0.2">
      <c r="A64" s="38">
        <v>63</v>
      </c>
      <c r="B64" s="39">
        <v>23208397</v>
      </c>
      <c r="C64" s="4" t="s">
        <v>205</v>
      </c>
      <c r="D64" s="4" t="s">
        <v>206</v>
      </c>
      <c r="E64" s="4"/>
      <c r="F64" s="4"/>
      <c r="G64" s="4">
        <v>1</v>
      </c>
      <c r="H64" s="4">
        <v>1</v>
      </c>
      <c r="I64" s="4">
        <v>0</v>
      </c>
      <c r="J64" s="4"/>
      <c r="K64" s="4"/>
      <c r="L64" s="4"/>
      <c r="M64" s="4">
        <f t="shared" si="1"/>
        <v>0</v>
      </c>
      <c r="N64" s="4" t="s">
        <v>303</v>
      </c>
      <c r="O64" s="62"/>
      <c r="P64" s="40">
        <v>0</v>
      </c>
      <c r="Q64" s="62"/>
      <c r="R64" s="40"/>
    </row>
    <row r="65" spans="1:18" ht="15" x14ac:dyDescent="0.2">
      <c r="A65" s="34">
        <v>64</v>
      </c>
      <c r="B65" s="39">
        <v>23208398</v>
      </c>
      <c r="C65" s="4" t="s">
        <v>207</v>
      </c>
      <c r="D65" s="4" t="s">
        <v>208</v>
      </c>
      <c r="E65" s="4"/>
      <c r="F65" s="4"/>
      <c r="G65" s="4">
        <v>1</v>
      </c>
      <c r="H65" s="4">
        <v>1</v>
      </c>
      <c r="I65" s="4">
        <v>0</v>
      </c>
      <c r="J65" s="4"/>
      <c r="K65" s="4"/>
      <c r="L65" s="4"/>
      <c r="M65" s="4">
        <f t="shared" si="1"/>
        <v>0</v>
      </c>
      <c r="N65" s="4" t="s">
        <v>303</v>
      </c>
      <c r="O65" s="62"/>
      <c r="P65" s="40">
        <v>0</v>
      </c>
      <c r="Q65" s="62"/>
      <c r="R65" s="40"/>
    </row>
    <row r="66" spans="1:18" ht="15" x14ac:dyDescent="0.2">
      <c r="A66" s="38">
        <v>65</v>
      </c>
      <c r="B66" s="39">
        <v>23208399</v>
      </c>
      <c r="C66" s="4" t="s">
        <v>209</v>
      </c>
      <c r="D66" s="4" t="s">
        <v>210</v>
      </c>
      <c r="E66" s="4"/>
      <c r="F66" s="4"/>
      <c r="G66" s="4">
        <v>1</v>
      </c>
      <c r="H66" s="4">
        <v>1</v>
      </c>
      <c r="I66" s="4">
        <v>0</v>
      </c>
      <c r="J66" s="4"/>
      <c r="K66" s="4"/>
      <c r="L66" s="4"/>
      <c r="M66" s="4">
        <f t="shared" si="1"/>
        <v>0</v>
      </c>
      <c r="N66" s="4" t="s">
        <v>303</v>
      </c>
      <c r="O66" s="62"/>
      <c r="P66" s="40">
        <v>0</v>
      </c>
      <c r="Q66" s="62"/>
      <c r="R66" s="40"/>
    </row>
    <row r="67" spans="1:18" ht="15" x14ac:dyDescent="0.2">
      <c r="A67" s="38">
        <v>66</v>
      </c>
      <c r="B67" s="39">
        <v>23208470</v>
      </c>
      <c r="C67" s="4" t="s">
        <v>211</v>
      </c>
      <c r="D67" s="4" t="s">
        <v>212</v>
      </c>
      <c r="E67" s="4"/>
      <c r="F67" s="4"/>
      <c r="G67" s="4">
        <v>1</v>
      </c>
      <c r="H67" s="4">
        <v>1</v>
      </c>
      <c r="I67" s="4">
        <v>0</v>
      </c>
      <c r="J67" s="4"/>
      <c r="K67" s="4"/>
      <c r="L67" s="4"/>
      <c r="M67" s="4">
        <f t="shared" si="1"/>
        <v>0</v>
      </c>
      <c r="N67" s="4" t="s">
        <v>303</v>
      </c>
      <c r="O67" s="62"/>
      <c r="P67" s="40">
        <v>0</v>
      </c>
      <c r="Q67" s="62"/>
      <c r="R67" s="40"/>
    </row>
    <row r="68" spans="1:18" ht="15" x14ac:dyDescent="0.2">
      <c r="A68" s="34">
        <v>67</v>
      </c>
      <c r="B68" s="39">
        <v>23209803</v>
      </c>
      <c r="C68" s="4" t="s">
        <v>213</v>
      </c>
      <c r="D68" s="4" t="s">
        <v>214</v>
      </c>
      <c r="E68" s="4"/>
      <c r="F68" s="4"/>
      <c r="G68" s="4">
        <v>1</v>
      </c>
      <c r="H68" s="4">
        <v>1</v>
      </c>
      <c r="I68" s="4">
        <v>0</v>
      </c>
      <c r="J68" s="4"/>
      <c r="K68" s="4"/>
      <c r="L68" s="4"/>
      <c r="M68" s="4">
        <f t="shared" ref="M68:M92" si="2">I68*(E68+F68+G68)</f>
        <v>0</v>
      </c>
      <c r="N68" s="4" t="s">
        <v>303</v>
      </c>
      <c r="O68" s="62"/>
      <c r="P68" s="40">
        <v>0</v>
      </c>
      <c r="Q68" s="62"/>
      <c r="R68" s="40"/>
    </row>
    <row r="69" spans="1:18" ht="15" x14ac:dyDescent="0.2">
      <c r="A69" s="38">
        <v>68</v>
      </c>
      <c r="B69" s="39">
        <v>23240360</v>
      </c>
      <c r="C69" s="4" t="s">
        <v>215</v>
      </c>
      <c r="D69" s="4" t="s">
        <v>216</v>
      </c>
      <c r="E69" s="4"/>
      <c r="F69" s="4"/>
      <c r="G69" s="4">
        <v>1</v>
      </c>
      <c r="H69" s="4">
        <v>1</v>
      </c>
      <c r="I69" s="4">
        <v>0</v>
      </c>
      <c r="J69" s="4"/>
      <c r="K69" s="4"/>
      <c r="L69" s="4"/>
      <c r="M69" s="4">
        <f t="shared" si="2"/>
        <v>0</v>
      </c>
      <c r="N69" s="4" t="s">
        <v>303</v>
      </c>
      <c r="O69" s="62"/>
      <c r="P69" s="40">
        <v>0</v>
      </c>
      <c r="Q69" s="62"/>
      <c r="R69" s="40"/>
    </row>
    <row r="70" spans="1:18" ht="15" x14ac:dyDescent="0.2">
      <c r="A70" s="38">
        <v>69</v>
      </c>
      <c r="B70" s="39">
        <v>23240361</v>
      </c>
      <c r="C70" s="4" t="s">
        <v>217</v>
      </c>
      <c r="D70" s="4" t="s">
        <v>218</v>
      </c>
      <c r="E70" s="4"/>
      <c r="F70" s="4"/>
      <c r="G70" s="4">
        <v>1</v>
      </c>
      <c r="H70" s="4">
        <v>1</v>
      </c>
      <c r="I70" s="4">
        <v>0</v>
      </c>
      <c r="J70" s="4"/>
      <c r="K70" s="4"/>
      <c r="L70" s="4"/>
      <c r="M70" s="4">
        <f t="shared" si="2"/>
        <v>0</v>
      </c>
      <c r="N70" s="4" t="s">
        <v>303</v>
      </c>
      <c r="O70" s="62"/>
      <c r="P70" s="40">
        <v>0</v>
      </c>
      <c r="Q70" s="62"/>
      <c r="R70" s="40"/>
    </row>
    <row r="71" spans="1:18" ht="15" x14ac:dyDescent="0.2">
      <c r="A71" s="34">
        <v>70</v>
      </c>
      <c r="B71" s="39">
        <v>23240605</v>
      </c>
      <c r="C71" s="4" t="s">
        <v>219</v>
      </c>
      <c r="D71" s="4" t="s">
        <v>220</v>
      </c>
      <c r="E71" s="4"/>
      <c r="F71" s="4"/>
      <c r="G71" s="4">
        <v>1</v>
      </c>
      <c r="H71" s="4">
        <v>1</v>
      </c>
      <c r="I71" s="4">
        <v>0</v>
      </c>
      <c r="J71" s="4"/>
      <c r="K71" s="4"/>
      <c r="L71" s="4"/>
      <c r="M71" s="4">
        <f t="shared" si="2"/>
        <v>0</v>
      </c>
      <c r="N71" s="4" t="s">
        <v>303</v>
      </c>
      <c r="O71" s="62"/>
      <c r="P71" s="40">
        <v>0</v>
      </c>
      <c r="Q71" s="62"/>
      <c r="R71" s="40"/>
    </row>
    <row r="72" spans="1:18" ht="15" x14ac:dyDescent="0.2">
      <c r="A72" s="38">
        <v>71</v>
      </c>
      <c r="B72" s="39">
        <v>23202458</v>
      </c>
      <c r="C72" s="4" t="s">
        <v>221</v>
      </c>
      <c r="D72" s="4" t="s">
        <v>222</v>
      </c>
      <c r="E72" s="4"/>
      <c r="F72" s="4"/>
      <c r="G72" s="4">
        <v>1</v>
      </c>
      <c r="H72" s="4">
        <v>1</v>
      </c>
      <c r="I72" s="4">
        <v>0</v>
      </c>
      <c r="J72" s="4"/>
      <c r="K72" s="4"/>
      <c r="L72" s="4"/>
      <c r="M72" s="4">
        <f t="shared" si="2"/>
        <v>0</v>
      </c>
      <c r="N72" s="4" t="s">
        <v>303</v>
      </c>
      <c r="O72" s="62"/>
      <c r="P72" s="40">
        <v>0</v>
      </c>
      <c r="Q72" s="62"/>
      <c r="R72" s="40"/>
    </row>
    <row r="73" spans="1:18" ht="15" x14ac:dyDescent="0.2">
      <c r="A73" s="38">
        <v>72</v>
      </c>
      <c r="B73" s="39">
        <v>23208401</v>
      </c>
      <c r="C73" s="4" t="s">
        <v>223</v>
      </c>
      <c r="D73" s="4" t="s">
        <v>224</v>
      </c>
      <c r="E73" s="4"/>
      <c r="F73" s="4"/>
      <c r="G73" s="4">
        <v>1</v>
      </c>
      <c r="H73" s="4">
        <v>1</v>
      </c>
      <c r="I73" s="4">
        <v>0</v>
      </c>
      <c r="J73" s="4"/>
      <c r="K73" s="4"/>
      <c r="L73" s="4"/>
      <c r="M73" s="4">
        <f t="shared" si="2"/>
        <v>0</v>
      </c>
      <c r="N73" s="4" t="s">
        <v>303</v>
      </c>
      <c r="O73" s="62"/>
      <c r="P73" s="40">
        <v>0</v>
      </c>
      <c r="Q73" s="62"/>
      <c r="R73" s="40"/>
    </row>
    <row r="74" spans="1:18" ht="15" x14ac:dyDescent="0.2">
      <c r="A74" s="34">
        <v>73</v>
      </c>
      <c r="B74" s="39">
        <v>23202459</v>
      </c>
      <c r="C74" s="4" t="s">
        <v>225</v>
      </c>
      <c r="D74" s="4" t="s">
        <v>226</v>
      </c>
      <c r="E74" s="4"/>
      <c r="F74" s="4"/>
      <c r="G74" s="4">
        <v>1</v>
      </c>
      <c r="H74" s="4">
        <v>1</v>
      </c>
      <c r="I74" s="4">
        <v>0</v>
      </c>
      <c r="J74" s="4"/>
      <c r="K74" s="4"/>
      <c r="L74" s="4"/>
      <c r="M74" s="4">
        <f t="shared" si="2"/>
        <v>0</v>
      </c>
      <c r="N74" s="4" t="s">
        <v>303</v>
      </c>
      <c r="O74" s="62"/>
      <c r="P74" s="40">
        <v>0</v>
      </c>
      <c r="Q74" s="62"/>
      <c r="R74" s="40"/>
    </row>
    <row r="75" spans="1:18" ht="15" x14ac:dyDescent="0.2">
      <c r="A75" s="38">
        <v>74</v>
      </c>
      <c r="B75" s="39">
        <v>23208402</v>
      </c>
      <c r="C75" s="4" t="s">
        <v>227</v>
      </c>
      <c r="D75" s="4" t="s">
        <v>228</v>
      </c>
      <c r="E75" s="4"/>
      <c r="F75" s="4"/>
      <c r="G75" s="4">
        <v>1</v>
      </c>
      <c r="H75" s="4">
        <v>1</v>
      </c>
      <c r="I75" s="4">
        <v>0</v>
      </c>
      <c r="J75" s="4"/>
      <c r="K75" s="4"/>
      <c r="L75" s="4"/>
      <c r="M75" s="4">
        <f t="shared" si="2"/>
        <v>0</v>
      </c>
      <c r="N75" s="4" t="s">
        <v>303</v>
      </c>
      <c r="O75" s="62"/>
      <c r="P75" s="40">
        <v>0</v>
      </c>
      <c r="Q75" s="62"/>
      <c r="R75" s="40"/>
    </row>
    <row r="76" spans="1:18" ht="15" x14ac:dyDescent="0.2">
      <c r="A76" s="38">
        <v>75</v>
      </c>
      <c r="B76" s="39">
        <v>23207544</v>
      </c>
      <c r="C76" s="4" t="s">
        <v>229</v>
      </c>
      <c r="D76" s="4" t="s">
        <v>230</v>
      </c>
      <c r="E76" s="4"/>
      <c r="F76" s="4"/>
      <c r="G76" s="4">
        <v>1</v>
      </c>
      <c r="H76" s="4">
        <v>1</v>
      </c>
      <c r="I76" s="4">
        <v>0</v>
      </c>
      <c r="J76" s="4"/>
      <c r="K76" s="4"/>
      <c r="L76" s="4"/>
      <c r="M76" s="4">
        <f t="shared" si="2"/>
        <v>0</v>
      </c>
      <c r="N76" s="4" t="s">
        <v>303</v>
      </c>
      <c r="O76" s="62"/>
      <c r="P76" s="40">
        <v>0</v>
      </c>
      <c r="Q76" s="62"/>
      <c r="R76" s="40"/>
    </row>
    <row r="77" spans="1:18" ht="15" x14ac:dyDescent="0.2">
      <c r="A77" s="34">
        <v>76</v>
      </c>
      <c r="B77" s="39">
        <v>23208541</v>
      </c>
      <c r="C77" s="4" t="s">
        <v>231</v>
      </c>
      <c r="D77" s="4" t="s">
        <v>232</v>
      </c>
      <c r="E77" s="4"/>
      <c r="F77" s="4"/>
      <c r="G77" s="4">
        <v>1</v>
      </c>
      <c r="H77" s="4">
        <v>1</v>
      </c>
      <c r="I77" s="4">
        <v>0</v>
      </c>
      <c r="J77" s="4"/>
      <c r="K77" s="4"/>
      <c r="L77" s="4"/>
      <c r="M77" s="4">
        <f t="shared" si="2"/>
        <v>0</v>
      </c>
      <c r="N77" s="4" t="s">
        <v>303</v>
      </c>
      <c r="O77" s="62"/>
      <c r="P77" s="40">
        <v>0</v>
      </c>
      <c r="Q77" s="62"/>
      <c r="R77" s="40"/>
    </row>
    <row r="78" spans="1:18" ht="15" x14ac:dyDescent="0.2">
      <c r="A78" s="38">
        <v>77</v>
      </c>
      <c r="B78" s="39">
        <v>23208403</v>
      </c>
      <c r="C78" s="4" t="s">
        <v>233</v>
      </c>
      <c r="D78" s="4" t="s">
        <v>234</v>
      </c>
      <c r="E78" s="4"/>
      <c r="F78" s="4"/>
      <c r="G78" s="4">
        <v>1</v>
      </c>
      <c r="H78" s="4">
        <v>1</v>
      </c>
      <c r="I78" s="4">
        <v>0</v>
      </c>
      <c r="J78" s="4"/>
      <c r="K78" s="4"/>
      <c r="L78" s="4"/>
      <c r="M78" s="4">
        <f t="shared" si="2"/>
        <v>0</v>
      </c>
      <c r="N78" s="4" t="s">
        <v>303</v>
      </c>
      <c r="O78" s="62"/>
      <c r="P78" s="40">
        <v>0</v>
      </c>
      <c r="Q78" s="62"/>
      <c r="R78" s="40"/>
    </row>
    <row r="79" spans="1:18" ht="15" x14ac:dyDescent="0.2">
      <c r="A79" s="38">
        <v>78</v>
      </c>
      <c r="B79" s="39">
        <v>23208404</v>
      </c>
      <c r="C79" s="4" t="s">
        <v>235</v>
      </c>
      <c r="D79" s="4" t="s">
        <v>236</v>
      </c>
      <c r="E79" s="4"/>
      <c r="F79" s="4"/>
      <c r="G79" s="4">
        <v>1</v>
      </c>
      <c r="H79" s="4">
        <v>1</v>
      </c>
      <c r="I79" s="4">
        <v>0</v>
      </c>
      <c r="J79" s="4"/>
      <c r="K79" s="4"/>
      <c r="L79" s="4"/>
      <c r="M79" s="4">
        <f t="shared" si="2"/>
        <v>0</v>
      </c>
      <c r="N79" s="4" t="s">
        <v>303</v>
      </c>
      <c r="O79" s="62"/>
      <c r="P79" s="40">
        <v>0</v>
      </c>
      <c r="Q79" s="62"/>
      <c r="R79" s="40"/>
    </row>
    <row r="80" spans="1:18" ht="15" x14ac:dyDescent="0.2">
      <c r="A80" s="34">
        <v>79</v>
      </c>
      <c r="B80" s="39">
        <v>23208465</v>
      </c>
      <c r="C80" s="4" t="s">
        <v>237</v>
      </c>
      <c r="D80" s="4" t="s">
        <v>238</v>
      </c>
      <c r="E80" s="4"/>
      <c r="F80" s="4"/>
      <c r="G80" s="4">
        <v>1</v>
      </c>
      <c r="H80" s="4">
        <v>1</v>
      </c>
      <c r="I80" s="4">
        <v>0</v>
      </c>
      <c r="J80" s="4"/>
      <c r="K80" s="4"/>
      <c r="L80" s="4"/>
      <c r="M80" s="4">
        <f t="shared" si="2"/>
        <v>0</v>
      </c>
      <c r="N80" s="4" t="s">
        <v>303</v>
      </c>
      <c r="O80" s="62"/>
      <c r="P80" s="40">
        <v>0</v>
      </c>
      <c r="Q80" s="62"/>
      <c r="R80" s="40"/>
    </row>
    <row r="81" spans="1:18" ht="15" x14ac:dyDescent="0.2">
      <c r="A81" s="38">
        <v>80</v>
      </c>
      <c r="B81" s="39">
        <v>23240359</v>
      </c>
      <c r="C81" s="4" t="s">
        <v>239</v>
      </c>
      <c r="D81" s="4" t="s">
        <v>240</v>
      </c>
      <c r="E81" s="4"/>
      <c r="F81" s="4"/>
      <c r="G81" s="4">
        <v>1</v>
      </c>
      <c r="H81" s="4">
        <v>1</v>
      </c>
      <c r="I81" s="4">
        <v>0</v>
      </c>
      <c r="J81" s="4"/>
      <c r="K81" s="4"/>
      <c r="L81" s="4"/>
      <c r="M81" s="4">
        <f t="shared" si="2"/>
        <v>0</v>
      </c>
      <c r="N81" s="4" t="s">
        <v>303</v>
      </c>
      <c r="O81" s="62"/>
      <c r="P81" s="40">
        <v>0</v>
      </c>
      <c r="Q81" s="62"/>
      <c r="R81" s="40"/>
    </row>
    <row r="82" spans="1:18" ht="15" x14ac:dyDescent="0.2">
      <c r="A82" s="38">
        <v>81</v>
      </c>
      <c r="B82" s="39">
        <v>23240357</v>
      </c>
      <c r="C82" s="4" t="s">
        <v>241</v>
      </c>
      <c r="D82" s="4" t="s">
        <v>242</v>
      </c>
      <c r="E82" s="4"/>
      <c r="F82" s="4"/>
      <c r="G82" s="4">
        <v>1</v>
      </c>
      <c r="H82" s="4">
        <v>1</v>
      </c>
      <c r="I82" s="4">
        <v>0</v>
      </c>
      <c r="J82" s="4"/>
      <c r="K82" s="4"/>
      <c r="L82" s="4"/>
      <c r="M82" s="4">
        <f t="shared" si="2"/>
        <v>0</v>
      </c>
      <c r="N82" s="4" t="s">
        <v>303</v>
      </c>
      <c r="O82" s="62"/>
      <c r="P82" s="40">
        <v>0</v>
      </c>
      <c r="Q82" s="62"/>
      <c r="R82" s="40"/>
    </row>
    <row r="83" spans="1:18" ht="15" x14ac:dyDescent="0.2">
      <c r="A83" s="34">
        <v>82</v>
      </c>
      <c r="B83" s="39">
        <v>23208466</v>
      </c>
      <c r="C83" s="4" t="s">
        <v>243</v>
      </c>
      <c r="D83" s="4" t="s">
        <v>244</v>
      </c>
      <c r="E83" s="4"/>
      <c r="F83" s="4"/>
      <c r="G83" s="4">
        <v>1</v>
      </c>
      <c r="H83" s="4">
        <v>1</v>
      </c>
      <c r="I83" s="4">
        <v>0</v>
      </c>
      <c r="J83" s="4"/>
      <c r="K83" s="4"/>
      <c r="L83" s="4"/>
      <c r="M83" s="4">
        <f t="shared" si="2"/>
        <v>0</v>
      </c>
      <c r="N83" s="4" t="s">
        <v>303</v>
      </c>
      <c r="O83" s="62"/>
      <c r="P83" s="40">
        <v>0</v>
      </c>
      <c r="Q83" s="62"/>
      <c r="R83" s="40"/>
    </row>
    <row r="84" spans="1:18" ht="15" x14ac:dyDescent="0.2">
      <c r="A84" s="38">
        <v>83</v>
      </c>
      <c r="B84" s="39">
        <v>23207542</v>
      </c>
      <c r="C84" s="4" t="s">
        <v>245</v>
      </c>
      <c r="D84" s="4" t="s">
        <v>246</v>
      </c>
      <c r="E84" s="4"/>
      <c r="F84" s="4"/>
      <c r="G84" s="4">
        <v>1</v>
      </c>
      <c r="H84" s="4">
        <v>1</v>
      </c>
      <c r="I84" s="4">
        <v>0</v>
      </c>
      <c r="J84" s="4"/>
      <c r="K84" s="4"/>
      <c r="L84" s="4"/>
      <c r="M84" s="4">
        <f t="shared" si="2"/>
        <v>0</v>
      </c>
      <c r="N84" s="4" t="s">
        <v>303</v>
      </c>
      <c r="O84" s="62"/>
      <c r="P84" s="40">
        <v>0</v>
      </c>
      <c r="Q84" s="62"/>
      <c r="R84" s="40"/>
    </row>
    <row r="85" spans="1:18" ht="15" x14ac:dyDescent="0.2">
      <c r="A85" s="38">
        <v>84</v>
      </c>
      <c r="B85" s="39">
        <v>23207537</v>
      </c>
      <c r="C85" s="4" t="s">
        <v>247</v>
      </c>
      <c r="D85" s="4" t="s">
        <v>248</v>
      </c>
      <c r="E85" s="4"/>
      <c r="F85" s="4"/>
      <c r="G85" s="4">
        <v>1</v>
      </c>
      <c r="H85" s="4">
        <v>1</v>
      </c>
      <c r="I85" s="4">
        <v>0</v>
      </c>
      <c r="J85" s="4"/>
      <c r="K85" s="4"/>
      <c r="L85" s="4"/>
      <c r="M85" s="4">
        <f t="shared" si="2"/>
        <v>0</v>
      </c>
      <c r="N85" s="4" t="s">
        <v>303</v>
      </c>
      <c r="O85" s="62"/>
      <c r="P85" s="40">
        <v>0</v>
      </c>
      <c r="Q85" s="62"/>
      <c r="R85" s="40"/>
    </row>
    <row r="86" spans="1:18" ht="15" x14ac:dyDescent="0.2">
      <c r="A86" s="34">
        <v>85</v>
      </c>
      <c r="B86" s="39">
        <v>23208498</v>
      </c>
      <c r="C86" s="4" t="s">
        <v>249</v>
      </c>
      <c r="D86" s="4" t="s">
        <v>250</v>
      </c>
      <c r="E86" s="4"/>
      <c r="F86" s="4"/>
      <c r="G86" s="4">
        <v>2</v>
      </c>
      <c r="H86" s="4">
        <v>2</v>
      </c>
      <c r="I86" s="4">
        <v>0</v>
      </c>
      <c r="J86" s="4"/>
      <c r="K86" s="4"/>
      <c r="L86" s="4"/>
      <c r="M86" s="4">
        <f t="shared" si="2"/>
        <v>0</v>
      </c>
      <c r="N86" s="4" t="s">
        <v>304</v>
      </c>
      <c r="O86" s="62"/>
      <c r="P86" s="40" t="s">
        <v>305</v>
      </c>
      <c r="Q86" s="62"/>
      <c r="R86" s="40"/>
    </row>
    <row r="87" spans="1:18" ht="15" x14ac:dyDescent="0.2">
      <c r="A87" s="38">
        <v>86</v>
      </c>
      <c r="B87" s="39">
        <v>23209804</v>
      </c>
      <c r="C87" s="4" t="s">
        <v>251</v>
      </c>
      <c r="D87" s="4" t="s">
        <v>252</v>
      </c>
      <c r="E87" s="4"/>
      <c r="F87" s="4"/>
      <c r="G87" s="4">
        <v>1</v>
      </c>
      <c r="H87" s="4">
        <v>1</v>
      </c>
      <c r="I87" s="4">
        <v>0</v>
      </c>
      <c r="J87" s="4"/>
      <c r="K87" s="4"/>
      <c r="L87" s="4"/>
      <c r="M87" s="4">
        <f t="shared" si="2"/>
        <v>0</v>
      </c>
      <c r="N87" s="4" t="s">
        <v>303</v>
      </c>
      <c r="O87" s="62"/>
      <c r="P87" s="40">
        <v>0</v>
      </c>
      <c r="Q87" s="62"/>
      <c r="R87" s="40"/>
    </row>
    <row r="88" spans="1:18" ht="15" x14ac:dyDescent="0.2">
      <c r="A88" s="38">
        <v>87</v>
      </c>
      <c r="B88" s="39">
        <v>23240117</v>
      </c>
      <c r="C88" s="4" t="s">
        <v>253</v>
      </c>
      <c r="D88" s="4" t="s">
        <v>254</v>
      </c>
      <c r="E88" s="4"/>
      <c r="F88" s="4"/>
      <c r="G88" s="4">
        <v>1</v>
      </c>
      <c r="H88" s="4">
        <v>1</v>
      </c>
      <c r="I88" s="4">
        <v>0</v>
      </c>
      <c r="J88" s="4"/>
      <c r="K88" s="4"/>
      <c r="L88" s="4"/>
      <c r="M88" s="4">
        <f t="shared" si="2"/>
        <v>0</v>
      </c>
      <c r="N88" s="4" t="s">
        <v>303</v>
      </c>
      <c r="O88" s="62"/>
      <c r="P88" s="40">
        <v>0</v>
      </c>
      <c r="Q88" s="62"/>
      <c r="R88" s="40"/>
    </row>
    <row r="89" spans="1:18" ht="15" x14ac:dyDescent="0.2">
      <c r="A89" s="34">
        <v>88</v>
      </c>
      <c r="B89" s="39">
        <v>23207539</v>
      </c>
      <c r="C89" s="4" t="s">
        <v>255</v>
      </c>
      <c r="D89" s="4" t="s">
        <v>256</v>
      </c>
      <c r="E89" s="4"/>
      <c r="F89" s="4"/>
      <c r="G89" s="4">
        <v>1</v>
      </c>
      <c r="H89" s="4">
        <v>1</v>
      </c>
      <c r="I89" s="4">
        <v>0</v>
      </c>
      <c r="J89" s="4"/>
      <c r="K89" s="4"/>
      <c r="L89" s="4"/>
      <c r="M89" s="4">
        <f t="shared" si="2"/>
        <v>0</v>
      </c>
      <c r="N89" s="4" t="s">
        <v>303</v>
      </c>
      <c r="O89" s="62"/>
      <c r="P89" s="40">
        <v>0</v>
      </c>
      <c r="Q89" s="62"/>
      <c r="R89" s="40"/>
    </row>
    <row r="90" spans="1:18" ht="15" x14ac:dyDescent="0.2">
      <c r="A90" s="38">
        <v>89</v>
      </c>
      <c r="B90" s="39">
        <v>23208467</v>
      </c>
      <c r="C90" s="4" t="s">
        <v>257</v>
      </c>
      <c r="D90" s="4" t="s">
        <v>258</v>
      </c>
      <c r="E90" s="4"/>
      <c r="F90" s="4"/>
      <c r="G90" s="4">
        <v>1</v>
      </c>
      <c r="H90" s="4">
        <v>1</v>
      </c>
      <c r="I90" s="4">
        <v>0</v>
      </c>
      <c r="J90" s="4"/>
      <c r="K90" s="4"/>
      <c r="L90" s="4"/>
      <c r="M90" s="4">
        <f t="shared" si="2"/>
        <v>0</v>
      </c>
      <c r="N90" s="4" t="s">
        <v>303</v>
      </c>
      <c r="O90" s="62"/>
      <c r="P90" s="40">
        <v>0</v>
      </c>
      <c r="Q90" s="62"/>
      <c r="R90" s="40"/>
    </row>
    <row r="91" spans="1:18" ht="15" x14ac:dyDescent="0.2">
      <c r="A91" s="38">
        <v>90</v>
      </c>
      <c r="B91" s="39">
        <v>23208468</v>
      </c>
      <c r="C91" s="4" t="s">
        <v>259</v>
      </c>
      <c r="D91" s="4" t="s">
        <v>260</v>
      </c>
      <c r="E91" s="4"/>
      <c r="F91" s="4"/>
      <c r="G91" s="4">
        <v>1</v>
      </c>
      <c r="H91" s="4">
        <v>1</v>
      </c>
      <c r="I91" s="4">
        <v>0</v>
      </c>
      <c r="J91" s="4"/>
      <c r="K91" s="4"/>
      <c r="L91" s="4"/>
      <c r="M91" s="4">
        <f t="shared" si="2"/>
        <v>0</v>
      </c>
      <c r="N91" s="4" t="s">
        <v>303</v>
      </c>
      <c r="O91" s="62"/>
      <c r="P91" s="40">
        <v>0</v>
      </c>
      <c r="Q91" s="62"/>
      <c r="R91" s="40"/>
    </row>
    <row r="92" spans="1:18" ht="15" x14ac:dyDescent="0.2">
      <c r="A92" s="38">
        <v>93</v>
      </c>
      <c r="B92" s="39">
        <v>23240694</v>
      </c>
      <c r="C92" s="4" t="s">
        <v>261</v>
      </c>
      <c r="D92" s="4" t="s">
        <v>262</v>
      </c>
      <c r="E92" s="4"/>
      <c r="F92" s="4"/>
      <c r="G92" s="4">
        <v>1</v>
      </c>
      <c r="H92" s="4">
        <v>1</v>
      </c>
      <c r="I92" s="4">
        <v>0</v>
      </c>
      <c r="J92" s="4"/>
      <c r="K92" s="4"/>
      <c r="L92" s="4"/>
      <c r="M92" s="4">
        <f t="shared" si="2"/>
        <v>0</v>
      </c>
      <c r="N92" s="4" t="s">
        <v>303</v>
      </c>
      <c r="O92" s="62"/>
      <c r="P92" s="40">
        <v>0</v>
      </c>
      <c r="Q92" s="62"/>
      <c r="R92" s="40"/>
    </row>
    <row r="93" spans="1:18" ht="15" x14ac:dyDescent="0.25">
      <c r="C93" s="16" t="s">
        <v>317</v>
      </c>
      <c r="D93" s="40" t="s">
        <v>93</v>
      </c>
      <c r="E93" s="40">
        <f>SUM(E2:E92)</f>
        <v>9</v>
      </c>
      <c r="F93" s="40">
        <f t="shared" ref="F93:H93" si="3">SUM(F2:F92)</f>
        <v>40</v>
      </c>
      <c r="G93" s="40">
        <f t="shared" si="3"/>
        <v>79</v>
      </c>
      <c r="H93" s="40">
        <f t="shared" si="3"/>
        <v>88</v>
      </c>
    </row>
    <row r="94" spans="1:18" x14ac:dyDescent="0.2">
      <c r="C94" s="4" t="s">
        <v>37</v>
      </c>
      <c r="D94" s="40"/>
      <c r="E94" s="77">
        <f>SUM(E93:G93)</f>
        <v>128</v>
      </c>
      <c r="F94" s="77"/>
      <c r="G94" s="77"/>
      <c r="H94" s="40"/>
    </row>
  </sheetData>
  <mergeCells count="1">
    <mergeCell ref="E94:G9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LB3</vt:lpstr>
      <vt:lpstr>LB9</vt:lpstr>
      <vt:lpstr>LB10</vt:lpstr>
      <vt:lpstr>'LB3'!Druckbereich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Hanisch, Jonas, Nahverkehrsverbund Paderborn/Höxter</cp:lastModifiedBy>
  <cp:lastPrinted>2018-06-18T12:38:31Z</cp:lastPrinted>
  <dcterms:created xsi:type="dcterms:W3CDTF">1996-10-17T05:27:31Z</dcterms:created>
  <dcterms:modified xsi:type="dcterms:W3CDTF">2021-09-24T11:36:59Z</dcterms:modified>
</cp:coreProperties>
</file>